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D8962619-452C-4271-B483-71596C0F5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F32" i="1"/>
  <c r="F29" i="1"/>
  <c r="F28" i="1"/>
  <c r="D27" i="1"/>
  <c r="D38" i="1" s="1"/>
  <c r="C27" i="1"/>
  <c r="F27" i="1" l="1"/>
  <c r="F38" i="1" s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<sst xmlns="http://schemas.openxmlformats.org/spreadsheetml/2006/main" count="36" uniqueCount="26">
  <si>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</si>
  <si>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</si>
  <si>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</si>
  <si>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</si>
  <si>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</si>
  <si>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</si>
  <si>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</si>
  <si>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</si>
  <si>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</si>
  <si>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</si>
  <si>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</si>
  <si>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</si>
  <si>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</si>
  <si>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</si>
  <si>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</si>
  <si>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</si>
  <si>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</si>
  <si>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</si>
  <si>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</si>
  <si>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</si>
  <si>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</si>
  <si>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</si>
  <si>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</si>
  <si>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</si>
  <si>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</si>
  <si>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Sistema Municipal de Agua Potable y Alcantarillado de Moroleón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</si>
</sst>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4" fontId="4" fillId="0" borderId="4" xfId="18" applyNumberFormat="1" applyFont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5D8CF73C-08CE-4BB6-AC87-2B04205054EB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5DF5559D-D191-404D-937A-50F83B712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v>62580543.130000003</v>
      </c>
      <c r="C4" s="9"/>
      <c r="D4" s="9"/>
      <c r="E4" s="9"/>
      <c r="F4" s="11">
        <v>62580543.130000003</v>
      </c>
    </row>
    <row r="5" spans="1:6" ht="11.25" customHeight="1" x14ac:dyDescent="0.2">
      <c r="A5" s="12" t="s">
        <v>7</v>
      </c>
      <c r="B5" s="13">
        <v>62580543.130000003</v>
      </c>
      <c r="C5" s="9"/>
      <c r="D5" s="9"/>
      <c r="E5" s="9"/>
      <c r="F5" s="11">
        <v>62580543.130000003</v>
      </c>
    </row>
    <row r="6" spans="1:6" ht="11.25" customHeight="1" x14ac:dyDescent="0.2">
      <c r="A6" s="12" t="s">
        <v>8</v>
      </c>
      <c r="B6" s="13">
        <v>0</v>
      </c>
      <c r="C6" s="9"/>
      <c r="D6" s="9"/>
      <c r="E6" s="9"/>
      <c r="F6" s="11">
        <v>0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v>148962437.34</v>
      </c>
      <c r="D9" s="11">
        <v>22690848.57</v>
      </c>
      <c r="E9" s="9"/>
      <c r="F9" s="11">
        <v>171653285.91</v>
      </c>
    </row>
    <row r="10" spans="1:6" ht="11.25" customHeight="1" x14ac:dyDescent="0.2">
      <c r="A10" s="12" t="s">
        <v>11</v>
      </c>
      <c r="B10" s="9"/>
      <c r="C10" s="9"/>
      <c r="D10" s="13">
        <v>22690848.57</v>
      </c>
      <c r="E10" s="9"/>
      <c r="F10" s="11">
        <v>22690848.57</v>
      </c>
    </row>
    <row r="11" spans="1:6" ht="11.25" customHeight="1" x14ac:dyDescent="0.2">
      <c r="A11" s="12" t="s">
        <v>12</v>
      </c>
      <c r="B11" s="9"/>
      <c r="C11" s="13">
        <v>141268306.78999999</v>
      </c>
      <c r="D11" s="9"/>
      <c r="E11" s="9"/>
      <c r="F11" s="11">
        <v>141268306.78999999</v>
      </c>
    </row>
    <row r="12" spans="1:6" ht="11.25" customHeight="1" x14ac:dyDescent="0.2">
      <c r="A12" s="12" t="s">
        <v>13</v>
      </c>
      <c r="B12" s="9"/>
      <c r="C12" s="13">
        <v>0</v>
      </c>
      <c r="D12" s="9"/>
      <c r="E12" s="9"/>
      <c r="F12" s="11">
        <v>0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v>0</v>
      </c>
    </row>
    <row r="14" spans="1:6" ht="11.25" customHeight="1" x14ac:dyDescent="0.2">
      <c r="A14" s="12" t="s">
        <v>15</v>
      </c>
      <c r="B14" s="9"/>
      <c r="C14" s="13">
        <v>7694130.5499999998</v>
      </c>
      <c r="D14" s="9"/>
      <c r="E14" s="9"/>
      <c r="F14" s="11">
        <v>7694130.5499999998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v>0</v>
      </c>
      <c r="F16" s="11"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v>62580543.130000003</v>
      </c>
      <c r="C20" s="11">
        <v>148962437.34</v>
      </c>
      <c r="D20" s="11">
        <v>22690848.57</v>
      </c>
      <c r="E20" s="11">
        <v>0</v>
      </c>
      <c r="F20" s="11">
        <v>234233829.03999999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v>0</v>
      </c>
      <c r="C22" s="9"/>
      <c r="D22" s="9"/>
      <c r="E22" s="9"/>
      <c r="F22" s="11"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SUM(C28:C32)</f>
        <v>-26135180.289999999</v>
      </c>
      <c r="D27" s="11">
        <f>SUM(D28:D32)</f>
        <v>-21060464.34</v>
      </c>
      <c r="E27" s="19"/>
      <c r="F27" s="11">
        <f>+C27+D27</f>
        <v>-47195644.629999995</v>
      </c>
    </row>
    <row r="28" spans="1:6" ht="11.25" customHeight="1" x14ac:dyDescent="0.2">
      <c r="A28" s="12" t="s">
        <v>11</v>
      </c>
      <c r="B28" s="9"/>
      <c r="C28" s="19"/>
      <c r="D28" s="13">
        <v>875385.79</v>
      </c>
      <c r="E28" s="19"/>
      <c r="F28" s="11">
        <f>+D28</f>
        <v>875385.79</v>
      </c>
    </row>
    <row r="29" spans="1:6" ht="11.25" customHeight="1" x14ac:dyDescent="0.2">
      <c r="A29" s="12" t="s">
        <v>12</v>
      </c>
      <c r="B29" s="9"/>
      <c r="C29" s="13">
        <v>-26135180.289999999</v>
      </c>
      <c r="D29" s="13">
        <v>-22690848.57</v>
      </c>
      <c r="E29" s="19"/>
      <c r="F29" s="11">
        <f>+C29+D29</f>
        <v>-48826028.859999999</v>
      </c>
    </row>
    <row r="30" spans="1:6" ht="11.25" customHeight="1" x14ac:dyDescent="0.2">
      <c r="A30" s="12" t="s">
        <v>13</v>
      </c>
      <c r="B30" s="9"/>
      <c r="C30" s="19"/>
      <c r="D30" s="16">
        <v>0</v>
      </c>
      <c r="E30" s="19"/>
      <c r="F30" s="11">
        <v>0</v>
      </c>
    </row>
    <row r="31" spans="1:6" ht="11.25" customHeight="1" x14ac:dyDescent="0.2">
      <c r="A31" s="12" t="s">
        <v>14</v>
      </c>
      <c r="B31" s="9"/>
      <c r="C31" s="19"/>
      <c r="D31" s="16">
        <v>0</v>
      </c>
      <c r="E31" s="19"/>
      <c r="F31" s="11">
        <v>0</v>
      </c>
    </row>
    <row r="32" spans="1:6" ht="11.25" customHeight="1" x14ac:dyDescent="0.2">
      <c r="A32" s="12" t="s">
        <v>15</v>
      </c>
      <c r="B32" s="9"/>
      <c r="C32" s="19"/>
      <c r="D32" s="16">
        <v>754998.44</v>
      </c>
      <c r="E32" s="19"/>
      <c r="F32" s="11">
        <f>+D32</f>
        <v>754998.44</v>
      </c>
    </row>
    <row r="33" spans="1:6" ht="11.25" customHeight="1" x14ac:dyDescent="0.2">
      <c r="A33" s="14"/>
      <c r="B33" s="9"/>
      <c r="C33" s="19"/>
      <c r="D33" s="19"/>
      <c r="E33" s="19"/>
      <c r="F33" s="19"/>
    </row>
    <row r="34" spans="1:6" ht="22.5" x14ac:dyDescent="0.2">
      <c r="A34" s="10" t="s">
        <v>22</v>
      </c>
      <c r="B34" s="9"/>
      <c r="C34" s="19"/>
      <c r="D34" s="19"/>
      <c r="E34" s="11">
        <v>0</v>
      </c>
      <c r="F34" s="11">
        <v>0</v>
      </c>
    </row>
    <row r="35" spans="1:6" ht="11.25" customHeight="1" x14ac:dyDescent="0.2">
      <c r="A35" s="12" t="s">
        <v>17</v>
      </c>
      <c r="B35" s="9"/>
      <c r="C35" s="19"/>
      <c r="D35" s="19"/>
      <c r="E35" s="13">
        <v>0</v>
      </c>
      <c r="F35" s="11">
        <v>0</v>
      </c>
    </row>
    <row r="36" spans="1:6" ht="11.25" customHeight="1" x14ac:dyDescent="0.2">
      <c r="A36" s="12" t="s">
        <v>18</v>
      </c>
      <c r="B36" s="9"/>
      <c r="C36" s="19"/>
      <c r="D36" s="19"/>
      <c r="E36" s="13">
        <v>0</v>
      </c>
      <c r="F36" s="11">
        <v>0</v>
      </c>
    </row>
    <row r="37" spans="1:6" ht="11.25" customHeight="1" x14ac:dyDescent="0.2">
      <c r="A37" s="14"/>
      <c r="B37" s="9"/>
      <c r="C37" s="19"/>
      <c r="D37" s="19"/>
      <c r="E37" s="19"/>
      <c r="F37" s="19"/>
    </row>
    <row r="38" spans="1:6" ht="11.25" customHeight="1" x14ac:dyDescent="0.2">
      <c r="A38" s="10" t="s">
        <v>23</v>
      </c>
      <c r="B38" s="17">
        <f>+B20+B22</f>
        <v>62580543.130000003</v>
      </c>
      <c r="C38" s="17">
        <f>+C20+C27</f>
        <v>122827257.05000001</v>
      </c>
      <c r="D38" s="17">
        <f>+D20+D27</f>
        <v>1630384.2300000004</v>
      </c>
      <c r="E38" s="17">
        <v>0</v>
      </c>
      <c r="F38" s="17">
        <f>+F20+F22+F27+F34</f>
        <v>187038184.41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purl.org/dc/elements/1.1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2026-01-12T16:34:31Z</cp:lastPrinted>
  <dcterms:created xsi:type="dcterms:W3CDTF">2012-12-11T20:30:33Z</dcterms:created>
  <dcterms:modified xsi:type="dcterms:W3CDTF">2026-01-12T16:34:32Z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