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AGINA WEB SMAPAM\2024\Conta\4to Trim\"/>
    </mc:Choice>
  </mc:AlternateContent>
  <xr:revisionPtr revIDLastSave="0" documentId="8_{1022C6FB-1E9E-4E74-844F-3B91DE41F36F}" xr6:coauthVersionLast="36" xr6:coauthVersionMax="36" xr10:uidLastSave="{00000000-0000-0000-0000-000000000000}"/>
  <bookViews>
    <workbookView xWindow="0" yWindow="0" windowWidth="28800" windowHeight="12225" xr2:uid="{43630218-9418-4861-8370-06FA1C0ADA5B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F43" i="1" s="1"/>
  <c r="F77" i="1" s="1"/>
  <c r="E61" i="1"/>
  <c r="D61" i="1"/>
  <c r="D43" i="1" s="1"/>
  <c r="D77" i="1" s="1"/>
  <c r="C61" i="1"/>
  <c r="B61" i="1"/>
  <c r="B43" i="1" s="1"/>
  <c r="B77" i="1" s="1"/>
  <c r="G55" i="1"/>
  <c r="G53" i="1"/>
  <c r="F53" i="1"/>
  <c r="E53" i="1"/>
  <c r="D53" i="1"/>
  <c r="C53" i="1"/>
  <c r="B53" i="1"/>
  <c r="G44" i="1"/>
  <c r="F44" i="1"/>
  <c r="E44" i="1"/>
  <c r="D44" i="1"/>
  <c r="C44" i="1"/>
  <c r="B44" i="1"/>
  <c r="G43" i="1"/>
  <c r="G77" i="1" s="1"/>
  <c r="E43" i="1"/>
  <c r="C43" i="1"/>
  <c r="C77" i="1" s="1"/>
  <c r="G37" i="1"/>
  <c r="F37" i="1"/>
  <c r="E37" i="1"/>
  <c r="D37" i="1"/>
  <c r="C37" i="1"/>
  <c r="B37" i="1"/>
  <c r="G27" i="1"/>
  <c r="F27" i="1"/>
  <c r="E27" i="1"/>
  <c r="E9" i="1" s="1"/>
  <c r="D27" i="1"/>
  <c r="C27" i="1"/>
  <c r="C9" i="1" s="1"/>
  <c r="B27" i="1"/>
  <c r="G21" i="1"/>
  <c r="G19" i="1" s="1"/>
  <c r="G9" i="1" s="1"/>
  <c r="F19" i="1"/>
  <c r="E19" i="1"/>
  <c r="D19" i="1"/>
  <c r="C19" i="1"/>
  <c r="B19" i="1"/>
  <c r="G10" i="1"/>
  <c r="F10" i="1"/>
  <c r="E10" i="1"/>
  <c r="D10" i="1"/>
  <c r="C10" i="1"/>
  <c r="B10" i="1"/>
  <c r="F9" i="1"/>
  <c r="D9" i="1"/>
  <c r="B9" i="1"/>
  <c r="A5" i="1"/>
  <c r="A2" i="1"/>
  <c r="E77" i="1" l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<sst xmlns="http://schemas.openxmlformats.org/spreadsheetml/2006/main" count="79" uniqueCount="47">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</sst>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AWA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31 de diciembre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B3FF-E287-470D-BA48-691BE3A862E7}">
  <sheetPr codeName="Hoja8">
    <outlinePr summaryBelow="0"/>
    <pageSetUpPr fitToPage="1"/>
  </sheetPr>
  <dimension ref="A1:G78"/>
  <sheetViews>
    <sheetView showGridLines="0" tabSelected="1" zoomScale="75" zoomScaleNormal="75" workbookViewId="0">
      <selection activeCell="G77" sqref="G77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Sistema Municipal de Agua Potable y Alcantarillado de Moroleón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31 de diciembre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65862352</v>
      </c>
      <c r="C9" s="23">
        <f t="shared" ref="C9:G9" si="0">SUM(C10,C19,C27,C37)</f>
        <v>29114481</v>
      </c>
      <c r="D9" s="23">
        <f t="shared" si="0"/>
        <v>94976833</v>
      </c>
      <c r="E9" s="23">
        <f t="shared" si="0"/>
        <v>68760553.650000006</v>
      </c>
      <c r="F9" s="23">
        <f t="shared" si="0"/>
        <v>68278608.159999996</v>
      </c>
      <c r="G9" s="23">
        <f t="shared" si="0"/>
        <v>26216279.349999994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65862352</v>
      </c>
      <c r="C19" s="25">
        <f t="shared" ref="C19:G19" si="2">SUM(C20:C26)</f>
        <v>29114481</v>
      </c>
      <c r="D19" s="25">
        <f t="shared" si="2"/>
        <v>94976833</v>
      </c>
      <c r="E19" s="25">
        <f t="shared" si="2"/>
        <v>68760553.650000006</v>
      </c>
      <c r="F19" s="25">
        <f t="shared" si="2"/>
        <v>68278608.159999996</v>
      </c>
      <c r="G19" s="25">
        <f t="shared" si="2"/>
        <v>26216279.349999994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65862352</v>
      </c>
      <c r="C21" s="25">
        <v>29114481</v>
      </c>
      <c r="D21" s="25">
        <v>94976833</v>
      </c>
      <c r="E21" s="25">
        <v>68760553.650000006</v>
      </c>
      <c r="F21" s="25">
        <v>68278608.159999996</v>
      </c>
      <c r="G21" s="25">
        <f>+D21-E21</f>
        <v>26216279.349999994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ht="30" x14ac:dyDescent="0.2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ht="30" x14ac:dyDescent="0.2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7"/>
      <c r="B42" s="29"/>
      <c r="C42" s="29"/>
      <c r="D42" s="29"/>
      <c r="E42" s="29"/>
      <c r="F42" s="29"/>
      <c r="G42" s="29"/>
    </row>
    <row r="43" spans="1:7" x14ac:dyDescent="0.25">
      <c r="A43" s="30" t="s">
        <v>45</v>
      </c>
      <c r="B43" s="31">
        <f>SUM(B44,B53,B61,B71)</f>
        <v>3200000</v>
      </c>
      <c r="C43" s="31">
        <f t="shared" ref="C43:G43" si="5">SUM(C44,C53,C61,C71)</f>
        <v>1607300</v>
      </c>
      <c r="D43" s="31">
        <f t="shared" si="5"/>
        <v>4807300</v>
      </c>
      <c r="E43" s="31">
        <f t="shared" si="5"/>
        <v>2875367</v>
      </c>
      <c r="F43" s="31">
        <f t="shared" si="5"/>
        <v>2875367</v>
      </c>
      <c r="G43" s="31">
        <f t="shared" si="5"/>
        <v>1931933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3200000</v>
      </c>
      <c r="C53" s="25">
        <f t="shared" ref="C53:G53" si="7">SUM(C54:C60)</f>
        <v>1607300</v>
      </c>
      <c r="D53" s="25">
        <f t="shared" si="7"/>
        <v>4807300</v>
      </c>
      <c r="E53" s="25">
        <f t="shared" si="7"/>
        <v>2875367</v>
      </c>
      <c r="F53" s="25">
        <f t="shared" si="7"/>
        <v>2875367</v>
      </c>
      <c r="G53" s="25">
        <f t="shared" si="7"/>
        <v>1931933</v>
      </c>
    </row>
    <row r="54" spans="1:7" x14ac:dyDescent="0.2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7" t="s">
        <v>24</v>
      </c>
      <c r="B55" s="25">
        <v>3200000</v>
      </c>
      <c r="C55" s="25">
        <v>1607300</v>
      </c>
      <c r="D55" s="25">
        <v>4807300</v>
      </c>
      <c r="E55" s="25">
        <v>2875367</v>
      </c>
      <c r="F55" s="25">
        <v>2875367</v>
      </c>
      <c r="G55" s="25">
        <f>+D55-E55</f>
        <v>1931933</v>
      </c>
    </row>
    <row r="56" spans="1:7" x14ac:dyDescent="0.2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ht="30" x14ac:dyDescent="0.2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ht="30" x14ac:dyDescent="0.25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ht="30" x14ac:dyDescent="0.2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s="30" t="s">
        <v>46</v>
      </c>
      <c r="B77" s="31">
        <f>B43+B9</f>
        <v>69062352</v>
      </c>
      <c r="C77" s="31">
        <f t="shared" ref="C77:G77" si="10">C43+C9</f>
        <v>30721781</v>
      </c>
      <c r="D77" s="31">
        <f t="shared" si="10"/>
        <v>99784133</v>
      </c>
      <c r="E77" s="31">
        <f t="shared" si="10"/>
        <v>71635920.650000006</v>
      </c>
      <c r="F77" s="31">
        <f t="shared" si="10"/>
        <v>71153975.159999996</v>
      </c>
      <c r="G77" s="31">
        <f t="shared" si="10"/>
        <v>28148212.349999994</v>
      </c>
    </row>
    <row r="78" spans="1:7" x14ac:dyDescent="0.25">
      <c r="A78" s="35"/>
      <c r="B78" s="36"/>
      <c r="C78" s="36"/>
      <c r="D78" s="36"/>
      <c r="E78" s="36"/>
      <c r="F78" s="36"/>
      <c r="G78" s="36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37E396D1-B15E-41DE-81F6-54E1F5A43359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2025-01-22T18:34:02Z</dcterms:created>
  <dcterms:modified xsi:type="dcterms:W3CDTF">2025-01-22T18:42:29Z</dcterms:modified>
</cp:coreProperties>
</file>