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AGINA WEB SMAPAM\2024\Conta\4to Trim\"/>
    </mc:Choice>
  </mc:AlternateContent>
  <xr:revisionPtr revIDLastSave="0" documentId="8_{D21E4A45-A1B8-407A-A445-9786E8327F46}" xr6:coauthVersionLast="36" xr6:coauthVersionMax="36" xr10:uidLastSave="{00000000-0000-0000-0000-000000000000}"/>
  <bookViews>
    <workbookView xWindow="0" yWindow="0" windowWidth="28800" windowHeight="12225" xr2:uid="{44C4512A-F58E-4A8B-A3F0-C198D5611627}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C47" i="1" s="1"/>
  <c r="C62" i="1" s="1"/>
  <c r="B9" i="1"/>
  <c r="B47" i="1" s="1"/>
  <c r="B62" i="1" s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<sst xmlns="http://schemas.openxmlformats.org/spreadsheetml/2006/main" count="128" uniqueCount="126">
  <si>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</si>
  <si>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Sistema Municipal de Agua Potable y Alcantarillado de Moroleón</t>
  </si>
  <si>
    <t>Estado de Situación Financiera Detallado - LDF</t>
  </si>
  <si>
    <t>Al 31 de Diciembre de 2023 y al 31 de diciembre de 2024 (b)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</si>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</sst>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71AE-CD28-44D8-A6F6-A15C2D5EEC24}">
  <sheetPr codeName="Hoja1">
    <outlinePr summaryBelow="0"/>
  </sheetPr>
  <dimension ref="A1:F82"/>
  <sheetViews>
    <sheetView showGridLines="0" tabSelected="1" topLeftCell="B1" zoomScale="75" zoomScaleNormal="75" workbookViewId="0">
      <selection activeCell="E73" sqref="E73"/>
    </sheetView>
  </sheetViews>
  <sheetFormatPr baseColWidth="10" defaultColWidth="11" defaultRowHeight="15" x14ac:dyDescent="0.25"/>
  <cols>
    <col min="1" max="1" width="66.5703125" customWidth="1"/>
    <col min="2" max="3" width="15.5703125" customWidth="1"/>
    <col min="4" max="4" width="66.5703125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51674470.640000001</v>
      </c>
      <c r="C9" s="22">
        <f>SUM(C10:C16)</f>
        <v>45236667.5</v>
      </c>
      <c r="D9" s="21" t="s">
        <v>14</v>
      </c>
      <c r="E9" s="22">
        <f>SUM(E10:E18)</f>
        <v>1547440.3</v>
      </c>
      <c r="F9" s="22">
        <f>SUM(F10:F18)</f>
        <v>1756084.07</v>
      </c>
    </row>
    <row r="10" spans="1:6" x14ac:dyDescent="0.25">
      <c r="A10" s="23" t="s">
        <v>15</v>
      </c>
      <c r="B10" s="22">
        <v>0</v>
      </c>
      <c r="C10" s="22">
        <v>0</v>
      </c>
      <c r="D10" s="23" t="s">
        <v>16</v>
      </c>
      <c r="E10" s="22">
        <v>0</v>
      </c>
      <c r="F10" s="22">
        <v>0</v>
      </c>
    </row>
    <row r="11" spans="1:6" x14ac:dyDescent="0.25">
      <c r="A11" s="23" t="s">
        <v>17</v>
      </c>
      <c r="B11" s="22">
        <v>19273186.5</v>
      </c>
      <c r="C11" s="22">
        <v>13216270.699999999</v>
      </c>
      <c r="D11" s="23" t="s">
        <v>18</v>
      </c>
      <c r="E11" s="22">
        <v>4170</v>
      </c>
      <c r="F11" s="22">
        <v>37749</v>
      </c>
    </row>
    <row r="12" spans="1:6" x14ac:dyDescent="0.25">
      <c r="A12" s="23" t="s">
        <v>19</v>
      </c>
      <c r="B12" s="22">
        <v>0</v>
      </c>
      <c r="C12" s="22">
        <v>0</v>
      </c>
      <c r="D12" s="23" t="s">
        <v>20</v>
      </c>
      <c r="E12" s="22">
        <v>0</v>
      </c>
      <c r="F12" s="22">
        <v>0</v>
      </c>
    </row>
    <row r="13" spans="1:6" x14ac:dyDescent="0.25">
      <c r="A13" s="23" t="s">
        <v>21</v>
      </c>
      <c r="B13" s="22">
        <v>32401284.140000001</v>
      </c>
      <c r="C13" s="22">
        <v>32020396.800000001</v>
      </c>
      <c r="D13" s="23" t="s">
        <v>22</v>
      </c>
      <c r="E13" s="22">
        <v>0</v>
      </c>
      <c r="F13" s="22">
        <v>0</v>
      </c>
    </row>
    <row r="14" spans="1:6" x14ac:dyDescent="0.25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25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25">
      <c r="A16" s="23" t="s">
        <v>27</v>
      </c>
      <c r="B16" s="22">
        <v>0</v>
      </c>
      <c r="C16" s="22">
        <v>0</v>
      </c>
      <c r="D16" s="23" t="s">
        <v>28</v>
      </c>
      <c r="E16" s="22">
        <v>1543270.3</v>
      </c>
      <c r="F16" s="22">
        <v>1718335.07</v>
      </c>
    </row>
    <row r="17" spans="1:6" x14ac:dyDescent="0.25">
      <c r="A17" s="21" t="s">
        <v>29</v>
      </c>
      <c r="B17" s="22">
        <f>SUM(B18:B24)</f>
        <v>8136739.0099999998</v>
      </c>
      <c r="C17" s="22">
        <f>SUM(C18:C24)</f>
        <v>7361980.5300000003</v>
      </c>
      <c r="D17" s="23" t="s">
        <v>30</v>
      </c>
      <c r="E17" s="22">
        <v>0</v>
      </c>
      <c r="F17" s="22">
        <v>0</v>
      </c>
    </row>
    <row r="18" spans="1:6" x14ac:dyDescent="0.25">
      <c r="A18" s="23" t="s">
        <v>31</v>
      </c>
      <c r="B18" s="22">
        <v>0</v>
      </c>
      <c r="C18" s="22">
        <v>0</v>
      </c>
      <c r="D18" s="23" t="s">
        <v>32</v>
      </c>
      <c r="E18" s="22">
        <v>0</v>
      </c>
      <c r="F18" s="22">
        <v>0</v>
      </c>
    </row>
    <row r="19" spans="1:6" x14ac:dyDescent="0.25">
      <c r="A19" s="23" t="s">
        <v>33</v>
      </c>
      <c r="B19" s="22">
        <v>8136733.0099999998</v>
      </c>
      <c r="C19" s="22">
        <v>7299548.1200000001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25">
      <c r="A20" s="23" t="s">
        <v>35</v>
      </c>
      <c r="B20" s="22">
        <v>0</v>
      </c>
      <c r="C20" s="22">
        <v>0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2">
        <v>6</v>
      </c>
      <c r="C22" s="22">
        <v>0</v>
      </c>
      <c r="D22" s="23" t="s">
        <v>40</v>
      </c>
      <c r="E22" s="22">
        <v>0</v>
      </c>
      <c r="F22" s="22">
        <v>0</v>
      </c>
    </row>
    <row r="23" spans="1:6" x14ac:dyDescent="0.25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25">
      <c r="A24" s="23" t="s">
        <v>43</v>
      </c>
      <c r="B24" s="22">
        <v>0</v>
      </c>
      <c r="C24" s="22">
        <v>62432.41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f>SUM(B26:B30)</f>
        <v>0</v>
      </c>
      <c r="C25" s="22">
        <f>SUM(C26:C30)</f>
        <v>0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2">
        <v>0</v>
      </c>
      <c r="C26" s="22">
        <v>0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f>SUM(F28:F30)</f>
        <v>0</v>
      </c>
    </row>
    <row r="28" spans="1:6" x14ac:dyDescent="0.25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2">
        <v>0</v>
      </c>
      <c r="C29" s="22">
        <v>0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2">
        <v>0</v>
      </c>
      <c r="C30" s="22">
        <v>0</v>
      </c>
      <c r="D30" s="23" t="s">
        <v>56</v>
      </c>
      <c r="E30" s="22">
        <v>0</v>
      </c>
      <c r="F30" s="22">
        <v>0</v>
      </c>
    </row>
    <row r="31" spans="1:6" x14ac:dyDescent="0.25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0</v>
      </c>
      <c r="F31" s="22">
        <f>SUM(F32:F37)</f>
        <v>0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0</v>
      </c>
      <c r="C36" s="22">
        <v>0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4093479.72</v>
      </c>
      <c r="C37" s="22">
        <v>3257545.53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0</v>
      </c>
      <c r="C41" s="22">
        <f>SUM(C42:C45)</f>
        <v>0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f>SUM(F43:F45)</f>
        <v>0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 x14ac:dyDescent="0.25">
      <c r="A46" s="20"/>
      <c r="B46" s="24"/>
      <c r="C46" s="24"/>
      <c r="D46" s="20"/>
      <c r="E46" s="24"/>
      <c r="F46" s="24"/>
    </row>
    <row r="47" spans="1:6" x14ac:dyDescent="0.25">
      <c r="A47" s="25" t="s">
        <v>87</v>
      </c>
      <c r="B47" s="26">
        <f>B9+B17+B25+B31+B37+B38+B41</f>
        <v>63904689.369999997</v>
      </c>
      <c r="C47" s="26">
        <f>C9+C17+C25+C31+C37+C38+C41</f>
        <v>55856193.560000002</v>
      </c>
      <c r="D47" s="19" t="s">
        <v>88</v>
      </c>
      <c r="E47" s="26">
        <f>E9+E19+E23+E26+E27+E31+E38+E42</f>
        <v>1547440.3</v>
      </c>
      <c r="F47" s="26">
        <f>F9+F19+F23+F26+F27+F31+F38+F42</f>
        <v>1756084.07</v>
      </c>
    </row>
    <row r="48" spans="1:6" x14ac:dyDescent="0.25">
      <c r="A48" s="20"/>
      <c r="B48" s="24"/>
      <c r="C48" s="24"/>
      <c r="D48" s="20"/>
      <c r="E48" s="24"/>
      <c r="F48" s="24"/>
    </row>
    <row r="49" spans="1:6" x14ac:dyDescent="0.25">
      <c r="A49" s="19" t="s">
        <v>89</v>
      </c>
      <c r="B49" s="24"/>
      <c r="C49" s="24"/>
      <c r="D49" s="19" t="s">
        <v>90</v>
      </c>
      <c r="E49" s="24"/>
      <c r="F49" s="24"/>
    </row>
    <row r="50" spans="1:6" x14ac:dyDescent="0.25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2">
        <v>0</v>
      </c>
      <c r="C51" s="22">
        <v>0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2">
        <v>173156451.13</v>
      </c>
      <c r="C52" s="22">
        <v>157295467.38999999</v>
      </c>
      <c r="D52" s="21" t="s">
        <v>96</v>
      </c>
      <c r="E52" s="22">
        <v>0</v>
      </c>
      <c r="F52" s="22">
        <v>0</v>
      </c>
    </row>
    <row r="53" spans="1:6" x14ac:dyDescent="0.25">
      <c r="A53" s="21" t="s">
        <v>97</v>
      </c>
      <c r="B53" s="22">
        <v>19190159.890000001</v>
      </c>
      <c r="C53" s="22">
        <v>18248157.370000001</v>
      </c>
      <c r="D53" s="21" t="s">
        <v>98</v>
      </c>
      <c r="E53" s="22">
        <v>0</v>
      </c>
      <c r="F53" s="22">
        <v>0</v>
      </c>
    </row>
    <row r="54" spans="1:6" x14ac:dyDescent="0.25">
      <c r="A54" s="21" t="s">
        <v>99</v>
      </c>
      <c r="B54" s="22">
        <v>3722019.67</v>
      </c>
      <c r="C54" s="22">
        <v>3722019.67</v>
      </c>
      <c r="D54" s="21" t="s">
        <v>100</v>
      </c>
      <c r="E54" s="22">
        <v>0</v>
      </c>
      <c r="F54" s="22">
        <v>0</v>
      </c>
    </row>
    <row r="55" spans="1:6" x14ac:dyDescent="0.25">
      <c r="A55" s="21" t="s">
        <v>101</v>
      </c>
      <c r="B55" s="22">
        <v>-26405588.440000001</v>
      </c>
      <c r="C55" s="22">
        <v>-22783373.899999999</v>
      </c>
      <c r="D55" s="27" t="s">
        <v>102</v>
      </c>
      <c r="E55" s="22">
        <v>0</v>
      </c>
      <c r="F55" s="22">
        <v>0</v>
      </c>
    </row>
    <row r="56" spans="1:6" x14ac:dyDescent="0.25">
      <c r="A56" s="21" t="s">
        <v>103</v>
      </c>
      <c r="B56" s="22">
        <v>2213537.7200000002</v>
      </c>
      <c r="C56" s="22">
        <v>2213537.7200000002</v>
      </c>
      <c r="D56" s="20"/>
      <c r="E56" s="24"/>
      <c r="F56" s="24"/>
    </row>
    <row r="57" spans="1:6" x14ac:dyDescent="0.25">
      <c r="A57" s="21" t="s">
        <v>104</v>
      </c>
      <c r="B57" s="22">
        <v>0</v>
      </c>
      <c r="C57" s="22">
        <v>0</v>
      </c>
      <c r="D57" s="19" t="s">
        <v>105</v>
      </c>
      <c r="E57" s="26">
        <f>SUM(E50:E55)</f>
        <v>0</v>
      </c>
      <c r="F57" s="26">
        <f>SUM(F50:F55)</f>
        <v>0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4"/>
      <c r="F58" s="24"/>
    </row>
    <row r="59" spans="1:6" x14ac:dyDescent="0.25">
      <c r="A59" s="20"/>
      <c r="B59" s="24"/>
      <c r="C59" s="24"/>
      <c r="D59" s="19" t="s">
        <v>107</v>
      </c>
      <c r="E59" s="26">
        <f>E47+E57</f>
        <v>1547440.3</v>
      </c>
      <c r="F59" s="26">
        <f>F47+F57</f>
        <v>1756084.07</v>
      </c>
    </row>
    <row r="60" spans="1:6" x14ac:dyDescent="0.25">
      <c r="A60" s="25" t="s">
        <v>108</v>
      </c>
      <c r="B60" s="26">
        <f>SUM(B50:B58)</f>
        <v>171876579.96999997</v>
      </c>
      <c r="C60" s="26">
        <f>SUM(C50:C58)</f>
        <v>158695808.24999997</v>
      </c>
      <c r="D60" s="20"/>
      <c r="E60" s="24"/>
      <c r="F60" s="24"/>
    </row>
    <row r="61" spans="1:6" x14ac:dyDescent="0.25">
      <c r="A61" s="20"/>
      <c r="B61" s="24"/>
      <c r="C61" s="24"/>
      <c r="D61" s="28" t="s">
        <v>109</v>
      </c>
      <c r="E61" s="24"/>
      <c r="F61" s="24"/>
    </row>
    <row r="62" spans="1:6" x14ac:dyDescent="0.25">
      <c r="A62" s="25" t="s">
        <v>110</v>
      </c>
      <c r="B62" s="26">
        <f>SUM(B47+B60)</f>
        <v>235781269.33999997</v>
      </c>
      <c r="C62" s="26">
        <f>SUM(C47+C60)</f>
        <v>214552001.80999997</v>
      </c>
      <c r="D62" s="20"/>
      <c r="E62" s="24"/>
      <c r="F62" s="24"/>
    </row>
    <row r="63" spans="1:6" x14ac:dyDescent="0.25">
      <c r="A63" s="20"/>
      <c r="B63" s="20"/>
      <c r="C63" s="20"/>
      <c r="D63" s="29" t="s">
        <v>111</v>
      </c>
      <c r="E63" s="22">
        <f>SUM(E64:E66)</f>
        <v>62580543.130000003</v>
      </c>
      <c r="F63" s="22">
        <f>SUM(F64:F66)</f>
        <v>62580543.130000003</v>
      </c>
    </row>
    <row r="64" spans="1:6" x14ac:dyDescent="0.25">
      <c r="A64" s="20"/>
      <c r="B64" s="20"/>
      <c r="C64" s="20"/>
      <c r="D64" s="21" t="s">
        <v>112</v>
      </c>
      <c r="E64" s="22">
        <v>62580543.130000003</v>
      </c>
      <c r="F64" s="22">
        <v>62580543.130000003</v>
      </c>
    </row>
    <row r="65" spans="1:6" x14ac:dyDescent="0.25">
      <c r="A65" s="20"/>
      <c r="B65" s="20"/>
      <c r="C65" s="20"/>
      <c r="D65" s="27" t="s">
        <v>113</v>
      </c>
      <c r="E65" s="22">
        <v>0</v>
      </c>
      <c r="F65" s="22">
        <v>0</v>
      </c>
    </row>
    <row r="66" spans="1:6" x14ac:dyDescent="0.25">
      <c r="A66" s="20"/>
      <c r="B66" s="20"/>
      <c r="C66" s="20"/>
      <c r="D66" s="21" t="s">
        <v>114</v>
      </c>
      <c r="E66" s="22">
        <v>0</v>
      </c>
      <c r="F66" s="22">
        <v>0</v>
      </c>
    </row>
    <row r="67" spans="1:6" x14ac:dyDescent="0.25">
      <c r="A67" s="20"/>
      <c r="B67" s="20"/>
      <c r="C67" s="20"/>
      <c r="D67" s="20"/>
      <c r="E67" s="24"/>
      <c r="F67" s="24"/>
    </row>
    <row r="68" spans="1:6" x14ac:dyDescent="0.25">
      <c r="A68" s="20"/>
      <c r="B68" s="20"/>
      <c r="C68" s="20"/>
      <c r="D68" s="29" t="s">
        <v>115</v>
      </c>
      <c r="E68" s="22">
        <f>SUM(E69:E73)</f>
        <v>171653285.91</v>
      </c>
      <c r="F68" s="22">
        <f>SUM(F69:F73)</f>
        <v>150215374.61000001</v>
      </c>
    </row>
    <row r="69" spans="1:6" x14ac:dyDescent="0.25">
      <c r="A69" s="30"/>
      <c r="B69" s="20"/>
      <c r="C69" s="20"/>
      <c r="D69" s="21" t="s">
        <v>116</v>
      </c>
      <c r="E69" s="22">
        <v>22690848.57</v>
      </c>
      <c r="F69" s="22">
        <v>15342564.93</v>
      </c>
    </row>
    <row r="70" spans="1:6" x14ac:dyDescent="0.25">
      <c r="A70" s="30"/>
      <c r="B70" s="20"/>
      <c r="C70" s="20"/>
      <c r="D70" s="21" t="s">
        <v>117</v>
      </c>
      <c r="E70" s="22">
        <v>141268306.78999999</v>
      </c>
      <c r="F70" s="22">
        <v>127971485.43000001</v>
      </c>
    </row>
    <row r="71" spans="1:6" x14ac:dyDescent="0.25">
      <c r="A71" s="30"/>
      <c r="B71" s="20"/>
      <c r="C71" s="20"/>
      <c r="D71" s="21" t="s">
        <v>118</v>
      </c>
      <c r="E71" s="22">
        <v>0</v>
      </c>
      <c r="F71" s="22">
        <v>0</v>
      </c>
    </row>
    <row r="72" spans="1:6" x14ac:dyDescent="0.25">
      <c r="A72" s="30"/>
      <c r="B72" s="20"/>
      <c r="C72" s="20"/>
      <c r="D72" s="21" t="s">
        <v>119</v>
      </c>
      <c r="E72" s="22">
        <v>0</v>
      </c>
      <c r="F72" s="22">
        <v>0</v>
      </c>
    </row>
    <row r="73" spans="1:6" x14ac:dyDescent="0.25">
      <c r="A73" s="30"/>
      <c r="B73" s="20"/>
      <c r="C73" s="20"/>
      <c r="D73" s="21" t="s">
        <v>120</v>
      </c>
      <c r="E73" s="22">
        <v>7694130.5499999998</v>
      </c>
      <c r="F73" s="22">
        <v>6901324.25</v>
      </c>
    </row>
    <row r="74" spans="1:6" x14ac:dyDescent="0.25">
      <c r="A74" s="30"/>
      <c r="B74" s="20"/>
      <c r="C74" s="20"/>
      <c r="D74" s="20"/>
      <c r="E74" s="24"/>
      <c r="F74" s="24"/>
    </row>
    <row r="75" spans="1:6" x14ac:dyDescent="0.25">
      <c r="A75" s="30"/>
      <c r="B75" s="20"/>
      <c r="C75" s="20"/>
      <c r="D75" s="29" t="s">
        <v>121</v>
      </c>
      <c r="E75" s="22">
        <f>E76+E77</f>
        <v>0</v>
      </c>
      <c r="F75" s="22">
        <f>F76+F77</f>
        <v>0</v>
      </c>
    </row>
    <row r="76" spans="1:6" x14ac:dyDescent="0.25">
      <c r="A76" s="30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25">
      <c r="A77" s="30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25">
      <c r="A78" s="30"/>
      <c r="B78" s="20"/>
      <c r="C78" s="20"/>
      <c r="D78" s="20"/>
      <c r="E78" s="24"/>
      <c r="F78" s="24"/>
    </row>
    <row r="79" spans="1:6" x14ac:dyDescent="0.25">
      <c r="A79" s="30"/>
      <c r="B79" s="20"/>
      <c r="C79" s="20"/>
      <c r="D79" s="19" t="s">
        <v>124</v>
      </c>
      <c r="E79" s="26">
        <f>E63+E68+E75</f>
        <v>234233829.03999999</v>
      </c>
      <c r="F79" s="26">
        <f>F63+F68+F75</f>
        <v>212795917.74000001</v>
      </c>
    </row>
    <row r="80" spans="1:6" x14ac:dyDescent="0.25">
      <c r="A80" s="30"/>
      <c r="B80" s="20"/>
      <c r="C80" s="20"/>
      <c r="D80" s="20"/>
      <c r="E80" s="24"/>
      <c r="F80" s="24"/>
    </row>
    <row r="81" spans="1:6" x14ac:dyDescent="0.25">
      <c r="A81" s="30"/>
      <c r="B81" s="20"/>
      <c r="C81" s="20"/>
      <c r="D81" s="19" t="s">
        <v>125</v>
      </c>
      <c r="E81" s="26">
        <f>E59+E79</f>
        <v>235781269.34</v>
      </c>
      <c r="F81" s="26">
        <f>F59+F79</f>
        <v>214552001.81</v>
      </c>
    </row>
    <row r="82" spans="1:6" x14ac:dyDescent="0.25">
      <c r="A82" s="31"/>
      <c r="B82" s="32"/>
      <c r="C82" s="32"/>
      <c r="D82" s="32"/>
      <c r="E82" s="33"/>
      <c r="F82" s="33"/>
    </row>
  </sheetData>
  <mergeCells count="1">
    <mergeCell ref="A1:F1"/>
  </mergeCells>
  <dataValidations count="3">
    <dataValidation type="decimal" allowBlank="1" showInputMessage="1" showErrorMessage="1" sqref="E47:F47 E50:F81 E9:F45 B9:C62" xr:uid="{E14FB513-A660-4B5F-AB36-A200E634F9FE}">
      <formula1>-1.79769313486231E+100</formula1>
      <formula2>1.79769313486231E+100</formula2>
    </dataValidation>
    <dataValidation allowBlank="1" showInputMessage="1" showErrorMessage="1" prompt="20XN (d)" sqref="B6 E6" xr:uid="{1ECF617C-013B-4A28-956E-EA29F5079A18}"/>
    <dataValidation allowBlank="1" showInputMessage="1" showErrorMessage="1" prompt="31 de diciembre de 20XN-1 (e)" sqref="C6 F6" xr:uid="{FBE5F6A4-2470-4B6D-A9AE-61AEF5F806E6}"/>
  </dataValidations>
  <printOptions horizontalCentered="1"/>
  <pageMargins left="0.51181102362204722" right="0.31496062992125984" top="0.74803149606299213" bottom="0.7480314960629921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2025-01-22T18:33:10Z</dcterms:created>
  <dcterms:modified xsi:type="dcterms:W3CDTF">2025-01-22T18:36:12Z</dcterms:modified>
</cp:coreProperties>
</file>