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/>
  <mc:AlternateContent xmlns:mc="http://schemas.openxmlformats.org/markup-compatibility/2006">
    <mc:Choice Requires="x15">
      <x15ac:absPath xmlns:x15ac="http://schemas.microsoft.com/office/spreadsheetml/2010/11/ac" url="C:\Users\Server\Documents\2024\OFS\2024\2404\"/>
    </mc:Choice>
  </mc:AlternateContent>
  <xr:revisionPtr revIDLastSave="0" documentId="13_ncr:1_{6E305EED-A8AD-491B-9C40-2227EF467CA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PI" sheetId="1" r:id="rId1"/>
    <sheet name="Instructivo_PPI" sheetId="2" r:id="rId2"/>
  </sheets>
  <definedNames>
    <definedName name="_xlnm._FilterDatabase" localSheetId="0" hidden="1">PPI!$A$3:$Q$23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Q5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Q4" i="1"/>
  <c r="P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4" i="1"/>
</calcChain>
</file>

<file path=xl/sharedStrings.xml><?xml version="1.0" encoding="utf-8"?>
<sst xmlns="http://schemas.openxmlformats.org/spreadsheetml/2006/main" count="230" uniqueCount="74">
  <si>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</si>
  <si>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</si>
  <si>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</si>
  <si>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</si>
  <si>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</si>
  <si>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</si>
  <si>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</si>
  <si>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</si>
  <si>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</si>
  <si>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</si>
  <si>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</si>
  <si>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</si>
  <si>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</si>
  <si>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</si>
  <si>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</si>
  <si>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</si>
  <si>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</si>
  <si>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</si>
  <si>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</si>
  <si>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</si>
  <si>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</si>
  <si>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rgb="FF000000"/>
        <rFont val="Arial"/>
        <family val="2"/>
      </rPr>
      <t>CLAVE DEL PROGRAMA/ PROYECTO</t>
    </r>
    <r>
      <rPr>
        <sz val="8"/>
        <color rgb="FF000000"/>
        <rFont val="Arial"/>
        <family val="2"/>
      </rPr>
      <t>: Clave asignada al programa/proyecto.</t>
    </r>
  </si>
  <si>
    <r>
      <rPr>
        <b/>
        <sz val="8"/>
        <color rgb="FF000000"/>
        <rFont val="Arial"/>
        <family val="2"/>
      </rPr>
      <t>NOMBRE</t>
    </r>
    <r>
      <rPr>
        <sz val="8"/>
        <color rgb="FF000000"/>
        <rFont val="Arial"/>
        <family val="2"/>
      </rPr>
      <t>: Nombre genérico del programa/proyecto.</t>
    </r>
  </si>
  <si>
    <r>
      <rPr>
        <b/>
        <sz val="8"/>
        <color theme="1"/>
        <rFont val="Arial"/>
        <family val="2"/>
      </rPr>
      <t>PARTIDA</t>
    </r>
    <r>
      <rPr>
        <sz val="8"/>
        <color theme="1"/>
        <rFont val="Arial"/>
        <family val="2"/>
      </rPr>
      <t>: Es el nivel de agregación más específico en el cual se describen las expresiones concretas y detalladas de los bienes y servicios que se adquieren.</t>
    </r>
  </si>
  <si>
    <r>
      <rPr>
        <b/>
        <sz val="8"/>
        <color rgb="FF000000"/>
        <rFont val="Arial"/>
        <family val="2"/>
      </rPr>
      <t>DESCRIPCIÓN</t>
    </r>
    <r>
      <rPr>
        <sz val="8"/>
        <color rgb="FF000000"/>
        <rFont val="Arial"/>
        <family val="2"/>
      </rPr>
      <t>: Indicar de manera general especificar si es bien mueble ó obra, dado que la descripción del proyecto se contempla en el nombre del mismo.</t>
    </r>
  </si>
  <si>
    <r>
      <rPr>
        <b/>
        <sz val="8"/>
        <color rgb="FF000000"/>
        <rFont val="Arial"/>
        <family val="2"/>
      </rPr>
      <t>CLAVE UR</t>
    </r>
    <r>
      <rPr>
        <sz val="8"/>
        <color rgb="FF000000"/>
        <rFont val="Arial"/>
        <family val="2"/>
      </rPr>
      <t>: Indicar la clave dependencia/entidad responsable del programa/proyecto.</t>
    </r>
  </si>
  <si>
    <r>
      <rPr>
        <b/>
        <sz val="8"/>
        <color rgb="FF000000"/>
        <rFont val="Arial"/>
        <family val="2"/>
      </rPr>
      <t>DESCRIPCIÓN UR</t>
    </r>
    <r>
      <rPr>
        <sz val="8"/>
        <color rgb="FF000000"/>
        <rFont val="Arial"/>
        <family val="2"/>
      </rPr>
      <t>: Indicar la dependencia/entidad responsable del programa/proyecto.</t>
    </r>
  </si>
  <si>
    <r>
      <rPr>
        <b/>
        <sz val="8"/>
        <color rgb="FF000000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</si>
  <si>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rgb="FF000000"/>
        <rFont val="Arial"/>
        <family val="2"/>
      </rPr>
      <t>APROBADO</t>
    </r>
    <r>
      <rPr>
        <sz val="8"/>
        <color rgb="FF000000"/>
        <rFont val="Arial"/>
        <family val="2"/>
      </rPr>
      <t>: Refleja las asignaciones presupuestarias anuales comprometidas en el Presupuesto de Egresos.</t>
    </r>
  </si>
  <si>
    <r>
      <rPr>
        <b/>
        <sz val="8"/>
        <color rgb="FF000000"/>
        <rFont val="Arial"/>
        <family val="2"/>
      </rPr>
      <t>MODIFICADO</t>
    </r>
    <r>
      <rPr>
        <sz val="8"/>
        <color rgb="FF000000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</si>
  <si>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rgb="FF000000"/>
        <rFont val="Arial"/>
        <family val="2"/>
      </rPr>
      <t>DEVENGADO</t>
    </r>
    <r>
      <rPr>
        <sz val="8"/>
        <color rgb="FF000000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</si>
  <si>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rgb="FF000000"/>
        <rFont val="Arial"/>
        <family val="2"/>
      </rPr>
      <t>METAS</t>
    </r>
    <r>
      <rPr>
        <sz val="8"/>
        <color rgb="FF000000"/>
        <rFont val="Arial"/>
        <family val="2"/>
      </rPr>
      <t>: Nivel cuantificable anual de las metas aprobadas y modificadas.</t>
    </r>
  </si>
  <si>
    <r>
      <rPr>
        <b/>
        <sz val="8"/>
        <color rgb="FF000000"/>
        <rFont val="Arial"/>
        <family val="2"/>
      </rPr>
      <t>META PROGRAMADA</t>
    </r>
    <r>
      <rPr>
        <sz val="8"/>
        <color rgb="FF000000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</si>
  <si>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rgb="FF000000"/>
        <rFont val="Arial"/>
        <family val="2"/>
      </rPr>
      <t>META MODIFICADA</t>
    </r>
    <r>
      <rPr>
        <sz val="8"/>
        <color rgb="FF000000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</si>
  <si>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rgb="FF000000"/>
        <rFont val="Arial"/>
        <family val="2"/>
      </rPr>
      <t>META ALCANZADA</t>
    </r>
    <r>
      <rPr>
        <sz val="8"/>
        <color rgb="FF000000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</si>
  <si>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rgb="FF000000"/>
        <rFont val="Arial"/>
        <family val="2"/>
      </rPr>
      <t>META UNIDAD DE MEDIDA</t>
    </r>
    <r>
      <rPr>
        <sz val="8"/>
        <color rgb="FF000000"/>
        <rFont val="Arial"/>
        <family val="2"/>
      </rPr>
      <t>: Indicar la unidad de medida de la meta acorde al entregable.</t>
    </r>
  </si>
  <si>
    <r>
      <rPr>
        <b/>
        <sz val="8"/>
        <color rgb="FF000000"/>
        <rFont val="Arial"/>
        <family val="2"/>
      </rPr>
      <t>% AVANCE FINANCIERO</t>
    </r>
    <r>
      <rPr>
        <sz val="8"/>
        <color rgb="FF000000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</si>
  <si>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rgb="FF000000"/>
        <rFont val="Arial"/>
        <family val="2"/>
      </rPr>
      <t>% AVANCE DE METAS</t>
    </r>
    <r>
      <rPr>
        <sz val="8"/>
        <color rgb="FF000000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</si>
  <si>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</si>
  <si>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</si>
  <si>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</si>
  <si>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</si>
  <si>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rPr>
        <sz val="8"/>
        <color theme="1"/>
        <rFont val="Arial"/>
        <family val="2"/>
      </rP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"/>
        <color theme="1"/>
        <rFont val="Arial"/>
        <family val="2"/>
      </rPr>
      <t>1</t>
    </r>
  </si>
  <si>
    <r>
      <rPr>
        <b/>
        <sz val="9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</si>
  <si>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</si>
  <si>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</si>
  <si>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E0001</t>
  </si>
  <si>
    <t>CONTRIBUIR AL EFICIENTE MANEJO DEL AGUA POTABLE</t>
  </si>
  <si>
    <t>5110</t>
  </si>
  <si>
    <t>BIENES MUEBLES</t>
  </si>
  <si>
    <t>31120M20A010000</t>
  </si>
  <si>
    <t>DIRECCION GENERAL DEL SMAPAM</t>
  </si>
  <si>
    <t>Porcentaje</t>
  </si>
  <si>
    <t>5150</t>
  </si>
  <si>
    <t>5190</t>
  </si>
  <si>
    <t>5230</t>
  </si>
  <si>
    <t>5310</t>
  </si>
  <si>
    <t>31120M20A000000</t>
  </si>
  <si>
    <t>SMAPAM MOROLEON</t>
  </si>
  <si>
    <t>5410</t>
  </si>
  <si>
    <t>5490</t>
  </si>
  <si>
    <t>5510</t>
  </si>
  <si>
    <t>5620</t>
  </si>
  <si>
    <t>5640</t>
  </si>
  <si>
    <t>5650</t>
  </si>
  <si>
    <t>5810</t>
  </si>
  <si>
    <t>BIENES INMUEBLES</t>
  </si>
  <si>
    <t>6130</t>
  </si>
  <si>
    <t>OBRA</t>
  </si>
  <si>
    <t>6140</t>
  </si>
  <si>
    <t>6150</t>
  </si>
  <si>
    <t>6220</t>
  </si>
  <si>
    <t>6310</t>
  </si>
  <si>
    <t>Sistema Municipal de Agua Potable y Alcantarillado de Moroleón
Programas y Proyectos de Inversión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</si>
</sst>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8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  <scheme val="minor"/>
    </font>
    <font>
      <b/>
      <sz val="8"/>
      <color rgb="FF000000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rgb="FFFF000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theme="9"/>
        <bgColor theme="9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4" fillId="0" borderId="7"/>
    <xf numFmtId="0" fontId="13" fillId="0" borderId="7"/>
    <xf numFmtId="0" fontId="7" fillId="0" borderId="7"/>
    <xf numFmtId="164" fontId="14" fillId="0" borderId="7" applyFont="0" applyFill="0" applyBorder="0" applyAlignment="0" applyProtection="0"/>
    <xf numFmtId="43" fontId="4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4" fillId="0" borderId="7" applyFont="0" applyFill="0" applyBorder="0" applyAlignment="0" applyProtection="0"/>
    <xf numFmtId="44" fontId="14" fillId="0" borderId="7" applyFont="0" applyFill="0" applyBorder="0" applyAlignment="0" applyProtection="0"/>
    <xf numFmtId="0" fontId="4" fillId="0" borderId="7"/>
    <xf numFmtId="0" fontId="14" fillId="0" borderId="7"/>
    <xf numFmtId="0" fontId="4" fillId="0" borderId="7"/>
    <xf numFmtId="0" fontId="14" fillId="0" borderId="7"/>
    <xf numFmtId="0" fontId="14" fillId="0" borderId="7"/>
    <xf numFmtId="0" fontId="14" fillId="0" borderId="7"/>
    <xf numFmtId="0" fontId="14" fillId="0" borderId="7"/>
    <xf numFmtId="0" fontId="4" fillId="0" borderId="7"/>
    <xf numFmtId="0" fontId="4" fillId="0" borderId="7"/>
    <xf numFmtId="0" fontId="14" fillId="0" borderId="7"/>
    <xf numFmtId="0" fontId="4" fillId="0" borderId="7"/>
    <xf numFmtId="44" fontId="4" fillId="0" borderId="7" applyFont="0" applyFill="0" applyBorder="0" applyAlignment="0" applyProtection="0"/>
    <xf numFmtId="9" fontId="4" fillId="0" borderId="7" applyFont="0" applyFill="0" applyBorder="0" applyAlignment="0" applyProtection="0"/>
    <xf numFmtId="0" fontId="13" fillId="0" borderId="7"/>
    <xf numFmtId="43" fontId="4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4" fillId="0" borderId="7" applyFont="0" applyFill="0" applyBorder="0" applyAlignment="0" applyProtection="0"/>
    <xf numFmtId="44" fontId="14" fillId="0" borderId="7" applyFont="0" applyFill="0" applyBorder="0" applyAlignment="0" applyProtection="0"/>
    <xf numFmtId="43" fontId="7" fillId="0" borderId="7" applyFont="0" applyFill="0" applyBorder="0" applyAlignment="0" applyProtection="0"/>
    <xf numFmtId="9" fontId="7" fillId="0" borderId="7" applyFont="0" applyFill="0" applyBorder="0" applyAlignment="0" applyProtection="0"/>
    <xf numFmtId="44" fontId="4" fillId="0" borderId="7" applyFont="0" applyFill="0" applyBorder="0" applyAlignment="0" applyProtection="0"/>
    <xf numFmtId="9" fontId="4" fillId="0" borderId="7" applyFont="0" applyFill="0" applyBorder="0" applyAlignment="0" applyProtection="0"/>
    <xf numFmtId="0" fontId="3" fillId="0" borderId="7"/>
    <xf numFmtId="43" fontId="3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3" fillId="0" borderId="7" applyFont="0" applyFill="0" applyBorder="0" applyAlignment="0" applyProtection="0"/>
    <xf numFmtId="44" fontId="14" fillId="0" borderId="7" applyFont="0" applyFill="0" applyBorder="0" applyAlignment="0" applyProtection="0"/>
    <xf numFmtId="0" fontId="3" fillId="0" borderId="7"/>
    <xf numFmtId="0" fontId="3" fillId="0" borderId="7"/>
    <xf numFmtId="0" fontId="3" fillId="0" borderId="7"/>
    <xf numFmtId="0" fontId="3" fillId="0" borderId="7"/>
    <xf numFmtId="0" fontId="3" fillId="0" borderId="7"/>
    <xf numFmtId="44" fontId="3" fillId="0" borderId="7" applyFont="0" applyFill="0" applyBorder="0" applyAlignment="0" applyProtection="0"/>
    <xf numFmtId="9" fontId="3" fillId="0" borderId="7" applyFont="0" applyFill="0" applyBorder="0" applyAlignment="0" applyProtection="0"/>
    <xf numFmtId="43" fontId="3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3" fillId="0" borderId="7" applyFont="0" applyFill="0" applyBorder="0" applyAlignment="0" applyProtection="0"/>
    <xf numFmtId="44" fontId="14" fillId="0" borderId="7" applyFont="0" applyFill="0" applyBorder="0" applyAlignment="0" applyProtection="0"/>
    <xf numFmtId="43" fontId="7" fillId="0" borderId="7" applyFont="0" applyFill="0" applyBorder="0" applyAlignment="0" applyProtection="0"/>
    <xf numFmtId="44" fontId="3" fillId="0" borderId="7" applyFont="0" applyFill="0" applyBorder="0" applyAlignment="0" applyProtection="0"/>
    <xf numFmtId="9" fontId="3" fillId="0" borderId="7" applyFont="0" applyFill="0" applyBorder="0" applyAlignment="0" applyProtection="0"/>
    <xf numFmtId="0" fontId="2" fillId="0" borderId="7"/>
    <xf numFmtId="43" fontId="2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2" fillId="0" borderId="7" applyFont="0" applyFill="0" applyBorder="0" applyAlignment="0" applyProtection="0"/>
    <xf numFmtId="44" fontId="14" fillId="0" borderId="7" applyFont="0" applyFill="0" applyBorder="0" applyAlignment="0" applyProtection="0"/>
    <xf numFmtId="0" fontId="2" fillId="0" borderId="7"/>
    <xf numFmtId="0" fontId="2" fillId="0" borderId="7"/>
    <xf numFmtId="0" fontId="2" fillId="0" borderId="7"/>
    <xf numFmtId="0" fontId="2" fillId="0" borderId="7"/>
    <xf numFmtId="0" fontId="2" fillId="0" borderId="7"/>
    <xf numFmtId="44" fontId="2" fillId="0" borderId="7" applyFont="0" applyFill="0" applyBorder="0" applyAlignment="0" applyProtection="0"/>
    <xf numFmtId="9" fontId="2" fillId="0" borderId="7" applyFont="0" applyFill="0" applyBorder="0" applyAlignment="0" applyProtection="0"/>
    <xf numFmtId="43" fontId="2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15" fillId="0" borderId="7" applyFont="0" applyFill="0" applyBorder="0" applyAlignment="0" applyProtection="0"/>
    <xf numFmtId="43" fontId="2" fillId="0" borderId="7" applyFont="0" applyFill="0" applyBorder="0" applyAlignment="0" applyProtection="0"/>
    <xf numFmtId="44" fontId="14" fillId="0" borderId="7" applyFont="0" applyFill="0" applyBorder="0" applyAlignment="0" applyProtection="0"/>
    <xf numFmtId="43" fontId="7" fillId="0" borderId="7" applyFont="0" applyFill="0" applyBorder="0" applyAlignment="0" applyProtection="0"/>
    <xf numFmtId="44" fontId="2" fillId="0" borderId="7" applyFont="0" applyFill="0" applyBorder="0" applyAlignment="0" applyProtection="0"/>
    <xf numFmtId="9" fontId="2" fillId="0" borderId="7" applyFont="0" applyFill="0" applyBorder="0" applyAlignment="0" applyProtection="0"/>
    <xf numFmtId="0" fontId="1" fillId="0" borderId="7"/>
    <xf numFmtId="168" fontId="1" fillId="0" borderId="7" applyFont="0" applyFill="0" applyBorder="0" applyAlignment="0" applyProtection="0"/>
    <xf numFmtId="168" fontId="15" fillId="0" borderId="7" applyFont="0" applyFill="0" applyBorder="0" applyAlignment="0" applyProtection="0"/>
    <xf numFmtId="168" fontId="15" fillId="0" borderId="7" applyFont="0" applyFill="0" applyBorder="0" applyAlignment="0" applyProtection="0"/>
    <xf numFmtId="168" fontId="1" fillId="0" borderId="7" applyFont="0" applyFill="0" applyBorder="0" applyAlignment="0" applyProtection="0"/>
    <xf numFmtId="167" fontId="14" fillId="0" borderId="7" applyFont="0" applyFill="0" applyBorder="0" applyAlignment="0" applyProtection="0"/>
    <xf numFmtId="0" fontId="1" fillId="0" borderId="7"/>
    <xf numFmtId="0" fontId="1" fillId="0" borderId="7"/>
    <xf numFmtId="0" fontId="1" fillId="0" borderId="7"/>
    <xf numFmtId="0" fontId="1" fillId="0" borderId="7"/>
    <xf numFmtId="0" fontId="1" fillId="0" borderId="7"/>
    <xf numFmtId="167" fontId="1" fillId="0" borderId="7" applyFont="0" applyFill="0" applyBorder="0" applyAlignment="0" applyProtection="0"/>
    <xf numFmtId="9" fontId="1" fillId="0" borderId="7" applyFont="0" applyFill="0" applyBorder="0" applyAlignment="0" applyProtection="0"/>
    <xf numFmtId="168" fontId="1" fillId="0" borderId="7" applyFont="0" applyFill="0" applyBorder="0" applyAlignment="0" applyProtection="0"/>
    <xf numFmtId="168" fontId="15" fillId="0" borderId="7" applyFont="0" applyFill="0" applyBorder="0" applyAlignment="0" applyProtection="0"/>
    <xf numFmtId="168" fontId="15" fillId="0" borderId="7" applyFont="0" applyFill="0" applyBorder="0" applyAlignment="0" applyProtection="0"/>
    <xf numFmtId="168" fontId="1" fillId="0" borderId="7" applyFont="0" applyFill="0" applyBorder="0" applyAlignment="0" applyProtection="0"/>
    <xf numFmtId="167" fontId="14" fillId="0" borderId="7" applyFont="0" applyFill="0" applyBorder="0" applyAlignment="0" applyProtection="0"/>
    <xf numFmtId="168" fontId="7" fillId="0" borderId="7" applyFont="0" applyFill="0" applyBorder="0" applyAlignment="0" applyProtection="0"/>
    <xf numFmtId="167" fontId="1" fillId="0" borderId="7" applyFont="0" applyFill="0" applyBorder="0" applyAlignment="0" applyProtection="0"/>
    <xf numFmtId="9" fontId="1" fillId="0" borderId="7" applyFon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4" borderId="7" xfId="0" applyFont="1" applyFill="1" applyBorder="1" applyAlignment="1">
      <alignment horizontal="left" vertical="center" wrapText="1"/>
    </xf>
    <xf numFmtId="0" fontId="5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9" fillId="0" borderId="0" xfId="0" applyFont="1"/>
    <xf numFmtId="0" fontId="5" fillId="2" borderId="4" xfId="0" applyFont="1" applyFill="1" applyBorder="1" applyAlignment="1">
      <alignment horizontal="center" wrapText="1"/>
    </xf>
    <xf numFmtId="0" fontId="6" fillId="0" borderId="9" xfId="3" applyFont="1" applyBorder="1" applyAlignment="1" applyProtection="1">
      <alignment vertical="center" wrapText="1"/>
      <protection locked="0"/>
    </xf>
    <xf numFmtId="49" fontId="6" fillId="0" borderId="8" xfId="19" applyNumberFormat="1" applyFont="1" applyBorder="1" applyAlignment="1" applyProtection="1">
      <alignment horizontal="center" vertical="top" wrapText="1"/>
      <protection locked="0"/>
    </xf>
    <xf numFmtId="0" fontId="6" fillId="0" borderId="9" xfId="3" applyFont="1" applyBorder="1" applyAlignment="1" applyProtection="1">
      <alignment horizontal="center" vertical="center" wrapText="1"/>
      <protection locked="0"/>
    </xf>
    <xf numFmtId="10" fontId="6" fillId="0" borderId="9" xfId="32" applyNumberFormat="1" applyFont="1" applyBorder="1" applyAlignment="1" applyProtection="1">
      <alignment horizontal="center" vertical="center" wrapText="1"/>
      <protection locked="0"/>
    </xf>
    <xf numFmtId="10" fontId="6" fillId="0" borderId="9" xfId="32" applyNumberFormat="1" applyFont="1" applyBorder="1" applyAlignment="1" applyProtection="1">
      <alignment vertical="center" wrapText="1"/>
      <protection locked="0"/>
    </xf>
    <xf numFmtId="0" fontId="4" fillId="0" borderId="7" xfId="1" applyFont="1"/>
    <xf numFmtId="10" fontId="16" fillId="0" borderId="10" xfId="32" applyNumberFormat="1" applyFont="1" applyFill="1" applyBorder="1" applyAlignment="1" applyProtection="1">
      <alignment vertical="center" wrapText="1"/>
      <protection locked="0"/>
    </xf>
    <xf numFmtId="4" fontId="6" fillId="0" borderId="9" xfId="3" applyNumberFormat="1" applyFont="1" applyBorder="1" applyAlignment="1" applyProtection="1">
      <alignment vertical="center" wrapText="1"/>
      <protection locked="0"/>
    </xf>
    <xf numFmtId="4" fontId="7" fillId="0" borderId="0" xfId="0" applyNumberFormat="1" applyFont="1"/>
    <xf numFmtId="49" fontId="6" fillId="0" borderId="9" xfId="19" applyNumberFormat="1" applyFont="1" applyBorder="1" applyAlignment="1" applyProtection="1">
      <alignment horizontal="center" vertical="top" wrapText="1"/>
      <protection locked="0"/>
    </xf>
    <xf numFmtId="10" fontId="6" fillId="0" borderId="11" xfId="32" applyNumberFormat="1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wrapText="1"/>
    </xf>
    <xf numFmtId="4" fontId="17" fillId="0" borderId="9" xfId="33" applyNumberFormat="1" applyFont="1" applyBorder="1"/>
    <xf numFmtId="4" fontId="17" fillId="0" borderId="9" xfId="54" applyNumberFormat="1" applyFont="1" applyBorder="1"/>
    <xf numFmtId="0" fontId="5" fillId="2" borderId="2" xfId="0" applyFont="1" applyFill="1" applyBorder="1" applyAlignment="1">
      <alignment horizontal="center" wrapText="1"/>
    </xf>
    <xf numFmtId="0" fontId="6" fillId="0" borderId="4" xfId="0" applyFont="1" applyBorder="1" applyAlignment="1"/>
    <xf numFmtId="0" fontId="6" fillId="0" borderId="3" xfId="0" applyFont="1" applyBorder="1" applyAlignment="1"/>
    <xf numFmtId="0" fontId="5" fillId="2" borderId="4" xfId="0" applyFont="1" applyFill="1" applyBorder="1" applyAlignment="1">
      <alignment horizontal="center" wrapText="1"/>
    </xf>
  </cellXfs>
  <cellStyles count="96">
    <cellStyle name="Euro" xfId="4" xr:uid="{00000000-0005-0000-0000-000000000000}"/>
    <cellStyle name="Millares 2" xfId="5" xr:uid="{00000000-0005-0000-0000-000001000000}"/>
    <cellStyle name="Millares 2 2" xfId="6" xr:uid="{00000000-0005-0000-0000-000002000000}"/>
    <cellStyle name="Millares 2 2 2" xfId="25" xr:uid="{00000000-0005-0000-0000-000003000000}"/>
    <cellStyle name="Millares 2 2 2 2" xfId="47" xr:uid="{00000000-0005-0000-0000-000003000000}"/>
    <cellStyle name="Millares 2 2 2 3" xfId="68" xr:uid="{00000000-0005-0000-0000-000003000000}"/>
    <cellStyle name="Millares 2 2 2 4" xfId="89" xr:uid="{00000000-0005-0000-0000-000003000000}"/>
    <cellStyle name="Millares 2 2 3" xfId="35" xr:uid="{00000000-0005-0000-0000-000002000000}"/>
    <cellStyle name="Millares 2 2 4" xfId="56" xr:uid="{00000000-0005-0000-0000-000002000000}"/>
    <cellStyle name="Millares 2 2 5" xfId="77" xr:uid="{00000000-0005-0000-0000-000002000000}"/>
    <cellStyle name="Millares 2 3" xfId="7" xr:uid="{00000000-0005-0000-0000-000004000000}"/>
    <cellStyle name="Millares 2 3 2" xfId="26" xr:uid="{00000000-0005-0000-0000-000005000000}"/>
    <cellStyle name="Millares 2 3 2 2" xfId="48" xr:uid="{00000000-0005-0000-0000-000005000000}"/>
    <cellStyle name="Millares 2 3 2 3" xfId="69" xr:uid="{00000000-0005-0000-0000-000005000000}"/>
    <cellStyle name="Millares 2 3 2 4" xfId="90" xr:uid="{00000000-0005-0000-0000-000005000000}"/>
    <cellStyle name="Millares 2 3 3" xfId="36" xr:uid="{00000000-0005-0000-0000-000004000000}"/>
    <cellStyle name="Millares 2 3 4" xfId="57" xr:uid="{00000000-0005-0000-0000-000004000000}"/>
    <cellStyle name="Millares 2 3 5" xfId="78" xr:uid="{00000000-0005-0000-0000-000004000000}"/>
    <cellStyle name="Millares 2 4" xfId="24" xr:uid="{00000000-0005-0000-0000-000006000000}"/>
    <cellStyle name="Millares 2 4 2" xfId="46" xr:uid="{00000000-0005-0000-0000-000006000000}"/>
    <cellStyle name="Millares 2 4 3" xfId="67" xr:uid="{00000000-0005-0000-0000-000006000000}"/>
    <cellStyle name="Millares 2 4 4" xfId="88" xr:uid="{00000000-0005-0000-0000-000006000000}"/>
    <cellStyle name="Millares 2 5" xfId="34" xr:uid="{00000000-0005-0000-0000-000001000000}"/>
    <cellStyle name="Millares 2 6" xfId="55" xr:uid="{00000000-0005-0000-0000-000001000000}"/>
    <cellStyle name="Millares 2 7" xfId="76" xr:uid="{00000000-0005-0000-0000-000001000000}"/>
    <cellStyle name="Millares 3" xfId="8" xr:uid="{00000000-0005-0000-0000-000007000000}"/>
    <cellStyle name="Millares 3 2" xfId="27" xr:uid="{00000000-0005-0000-0000-000008000000}"/>
    <cellStyle name="Millares 3 2 2" xfId="49" xr:uid="{00000000-0005-0000-0000-000008000000}"/>
    <cellStyle name="Millares 3 2 3" xfId="70" xr:uid="{00000000-0005-0000-0000-000008000000}"/>
    <cellStyle name="Millares 3 2 4" xfId="91" xr:uid="{00000000-0005-0000-0000-000008000000}"/>
    <cellStyle name="Millares 3 3" xfId="37" xr:uid="{00000000-0005-0000-0000-000007000000}"/>
    <cellStyle name="Millares 3 4" xfId="58" xr:uid="{00000000-0005-0000-0000-000007000000}"/>
    <cellStyle name="Millares 3 5" xfId="79" xr:uid="{00000000-0005-0000-0000-000007000000}"/>
    <cellStyle name="Millares 4" xfId="29" xr:uid="{00000000-0005-0000-0000-000009000000}"/>
    <cellStyle name="Millares 4 2" xfId="51" xr:uid="{00000000-0005-0000-0000-000009000000}"/>
    <cellStyle name="Millares 4 3" xfId="72" xr:uid="{00000000-0005-0000-0000-000009000000}"/>
    <cellStyle name="Millares 4 4" xfId="93" xr:uid="{00000000-0005-0000-0000-000009000000}"/>
    <cellStyle name="Moneda 2" xfId="9" xr:uid="{00000000-0005-0000-0000-00000A000000}"/>
    <cellStyle name="Moneda 2 2" xfId="28" xr:uid="{00000000-0005-0000-0000-00000B000000}"/>
    <cellStyle name="Moneda 2 2 2" xfId="50" xr:uid="{00000000-0005-0000-0000-00000B000000}"/>
    <cellStyle name="Moneda 2 2 3" xfId="71" xr:uid="{00000000-0005-0000-0000-00000B000000}"/>
    <cellStyle name="Moneda 2 2 4" xfId="92" xr:uid="{00000000-0005-0000-0000-00000B000000}"/>
    <cellStyle name="Moneda 2 3" xfId="38" xr:uid="{00000000-0005-0000-0000-00000A000000}"/>
    <cellStyle name="Moneda 2 4" xfId="59" xr:uid="{00000000-0005-0000-0000-00000A000000}"/>
    <cellStyle name="Moneda 2 5" xfId="80" xr:uid="{00000000-0005-0000-0000-00000A000000}"/>
    <cellStyle name="Moneda 3" xfId="21" xr:uid="{00000000-0005-0000-0000-00000C000000}"/>
    <cellStyle name="Moneda 3 2" xfId="31" xr:uid="{00000000-0005-0000-0000-00000D000000}"/>
    <cellStyle name="Moneda 3 2 2" xfId="52" xr:uid="{00000000-0005-0000-0000-00000D000000}"/>
    <cellStyle name="Moneda 3 2 3" xfId="73" xr:uid="{00000000-0005-0000-0000-00000D000000}"/>
    <cellStyle name="Moneda 3 2 4" xfId="94" xr:uid="{00000000-0005-0000-0000-00000D000000}"/>
    <cellStyle name="Moneda 3 3" xfId="44" xr:uid="{00000000-0005-0000-0000-00000C000000}"/>
    <cellStyle name="Moneda 3 4" xfId="65" xr:uid="{00000000-0005-0000-0000-00000C000000}"/>
    <cellStyle name="Moneda 3 5" xfId="86" xr:uid="{00000000-0005-0000-0000-00000C000000}"/>
    <cellStyle name="Normal" xfId="0" builtinId="0"/>
    <cellStyle name="Normal 10" xfId="33" xr:uid="{00000000-0005-0000-0000-00005C000000}"/>
    <cellStyle name="Normal 11" xfId="54" xr:uid="{00000000-0005-0000-0000-000071000000}"/>
    <cellStyle name="Normal 12" xfId="75" xr:uid="{00000000-0005-0000-0000-000086000000}"/>
    <cellStyle name="Normal 2" xfId="10" xr:uid="{00000000-0005-0000-0000-00000F000000}"/>
    <cellStyle name="Normal 2 2" xfId="11" xr:uid="{00000000-0005-0000-0000-000010000000}"/>
    <cellStyle name="Normal 2 3" xfId="39" xr:uid="{00000000-0005-0000-0000-00000F000000}"/>
    <cellStyle name="Normal 2 4" xfId="60" xr:uid="{00000000-0005-0000-0000-00000F000000}"/>
    <cellStyle name="Normal 2 5" xfId="81" xr:uid="{00000000-0005-0000-0000-00000F000000}"/>
    <cellStyle name="Normal 3" xfId="2" xr:uid="{00000000-0005-0000-0000-000011000000}"/>
    <cellStyle name="Normal 3 2" xfId="23" xr:uid="{00000000-0005-0000-0000-000012000000}"/>
    <cellStyle name="Normal 3 3" xfId="12" xr:uid="{00000000-0005-0000-0000-000013000000}"/>
    <cellStyle name="Normal 3 3 2" xfId="40" xr:uid="{00000000-0005-0000-0000-000013000000}"/>
    <cellStyle name="Normal 3 3 3" xfId="61" xr:uid="{00000000-0005-0000-0000-000013000000}"/>
    <cellStyle name="Normal 3 3 4" xfId="82" xr:uid="{00000000-0005-0000-0000-000013000000}"/>
    <cellStyle name="Normal 4" xfId="13" xr:uid="{00000000-0005-0000-0000-000014000000}"/>
    <cellStyle name="Normal 4 2" xfId="14" xr:uid="{00000000-0005-0000-0000-000015000000}"/>
    <cellStyle name="Normal 5" xfId="15" xr:uid="{00000000-0005-0000-0000-000016000000}"/>
    <cellStyle name="Normal 5 2" xfId="16" xr:uid="{00000000-0005-0000-0000-000017000000}"/>
    <cellStyle name="Normal 6" xfId="17" xr:uid="{00000000-0005-0000-0000-000018000000}"/>
    <cellStyle name="Normal 6 2" xfId="18" xr:uid="{00000000-0005-0000-0000-000019000000}"/>
    <cellStyle name="Normal 6 2 2" xfId="42" xr:uid="{00000000-0005-0000-0000-000019000000}"/>
    <cellStyle name="Normal 6 2 3" xfId="63" xr:uid="{00000000-0005-0000-0000-000019000000}"/>
    <cellStyle name="Normal 6 2 4" xfId="84" xr:uid="{00000000-0005-0000-0000-000019000000}"/>
    <cellStyle name="Normal 6 3" xfId="41" xr:uid="{00000000-0005-0000-0000-000018000000}"/>
    <cellStyle name="Normal 6 4" xfId="62" xr:uid="{00000000-0005-0000-0000-000018000000}"/>
    <cellStyle name="Normal 6 5" xfId="83" xr:uid="{00000000-0005-0000-0000-000018000000}"/>
    <cellStyle name="Normal 7" xfId="20" xr:uid="{00000000-0005-0000-0000-00001A000000}"/>
    <cellStyle name="Normal 7 2" xfId="43" xr:uid="{00000000-0005-0000-0000-00001A000000}"/>
    <cellStyle name="Normal 7 3" xfId="64" xr:uid="{00000000-0005-0000-0000-00001A000000}"/>
    <cellStyle name="Normal 7 4" xfId="85" xr:uid="{00000000-0005-0000-0000-00001A000000}"/>
    <cellStyle name="Normal 8" xfId="3" xr:uid="{00000000-0005-0000-0000-00001B000000}"/>
    <cellStyle name="Normal 9" xfId="1" xr:uid="{00000000-0005-0000-0000-00003D000000}"/>
    <cellStyle name="Normal_141008Reportes Cuadros Institucionales-sectorialesADV" xfId="19" xr:uid="{00000000-0005-0000-0000-00001C000000}"/>
    <cellStyle name="Porcentaje 2" xfId="22" xr:uid="{00000000-0005-0000-0000-00001E000000}"/>
    <cellStyle name="Porcentaje 2 2" xfId="45" xr:uid="{00000000-0005-0000-0000-00001E000000}"/>
    <cellStyle name="Porcentaje 2 3" xfId="66" xr:uid="{00000000-0005-0000-0000-00001E000000}"/>
    <cellStyle name="Porcentaje 2 4" xfId="87" xr:uid="{00000000-0005-0000-0000-00001E000000}"/>
    <cellStyle name="Porcentaje 3" xfId="30" xr:uid="{00000000-0005-0000-0000-00001F000000}"/>
    <cellStyle name="Porcentaje 4" xfId="32" xr:uid="{00000000-0005-0000-0000-00004C000000}"/>
    <cellStyle name="Porcentaje 5" xfId="53" xr:uid="{00000000-0005-0000-0000-000062000000}"/>
    <cellStyle name="Porcentaje 6" xfId="74" xr:uid="{00000000-0005-0000-0000-000077000000}"/>
    <cellStyle name="Porcentaje 7" xfId="95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Normal="100" workbookViewId="0">
      <selection activeCell="A30" sqref="A30"/>
    </sheetView>
  </sheetViews>
  <sheetFormatPr baseColWidth="10" defaultColWidth="16.83203125" defaultRowHeight="15" customHeight="1" x14ac:dyDescent="0.2"/>
  <cols>
    <col min="1" max="1" width="10.83203125" customWidth="1"/>
    <col min="2" max="2" width="25.83203125" customWidth="1"/>
    <col min="3" max="3" width="10.83203125" customWidth="1"/>
    <col min="4" max="4" width="17.33203125" bestFit="1" customWidth="1"/>
    <col min="5" max="5" width="17" bestFit="1" customWidth="1"/>
    <col min="6" max="6" width="29.83203125" customWidth="1"/>
    <col min="7" max="9" width="17" customWidth="1"/>
    <col min="10" max="10" width="12.83203125" customWidth="1"/>
    <col min="11" max="13" width="10.83203125" customWidth="1"/>
    <col min="14" max="14" width="13.83203125" customWidth="1"/>
    <col min="15" max="15" width="11.83203125" customWidth="1"/>
    <col min="16" max="16" width="12.33203125" customWidth="1"/>
    <col min="17" max="17" width="11.83203125" customWidth="1"/>
    <col min="18" max="26" width="12" customWidth="1"/>
  </cols>
  <sheetData>
    <row r="1" spans="1:26" ht="34.5" customHeight="1" x14ac:dyDescent="0.2">
      <c r="A1" s="34" t="s">
        <v>73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9" t="s">
        <v>0</v>
      </c>
      <c r="I2" s="4"/>
      <c r="J2" s="3"/>
      <c r="K2" s="37" t="s">
        <v>1</v>
      </c>
      <c r="L2" s="35"/>
      <c r="M2" s="36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33.75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31" t="s">
        <v>16</v>
      </c>
      <c r="O3" s="31" t="s">
        <v>17</v>
      </c>
      <c r="P3" s="10" t="s">
        <v>18</v>
      </c>
      <c r="Q3" s="10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21" t="s">
        <v>46</v>
      </c>
      <c r="B4" s="21" t="s">
        <v>47</v>
      </c>
      <c r="C4" s="21" t="s">
        <v>48</v>
      </c>
      <c r="D4" s="21" t="s">
        <v>49</v>
      </c>
      <c r="E4" s="21" t="s">
        <v>50</v>
      </c>
      <c r="F4" s="21" t="s">
        <v>51</v>
      </c>
      <c r="G4" s="27">
        <v>1</v>
      </c>
      <c r="H4" s="27">
        <v>60001</v>
      </c>
      <c r="I4" s="27">
        <v>20893.98</v>
      </c>
      <c r="J4" s="22">
        <v>12</v>
      </c>
      <c r="K4" s="22">
        <v>12</v>
      </c>
      <c r="L4" s="22">
        <v>12</v>
      </c>
      <c r="M4" s="20" t="s">
        <v>52</v>
      </c>
      <c r="N4" s="23">
        <f>IF(G4=0,0,+I4/G4)</f>
        <v>20893.98</v>
      </c>
      <c r="O4" s="23">
        <f>IF(H4=0,0,+I4/H4)</f>
        <v>0.34822719621339643</v>
      </c>
      <c r="P4" s="30">
        <f>+L4/J4</f>
        <v>1</v>
      </c>
      <c r="Q4" s="24">
        <f>+L4/K4</f>
        <v>1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21" t="s">
        <v>46</v>
      </c>
      <c r="B5" s="21" t="s">
        <v>47</v>
      </c>
      <c r="C5" s="21" t="s">
        <v>53</v>
      </c>
      <c r="D5" s="21" t="s">
        <v>49</v>
      </c>
      <c r="E5" s="21" t="s">
        <v>50</v>
      </c>
      <c r="F5" s="21" t="s">
        <v>51</v>
      </c>
      <c r="G5" s="27">
        <v>1</v>
      </c>
      <c r="H5" s="27">
        <v>150001</v>
      </c>
      <c r="I5" s="27">
        <v>129126.66</v>
      </c>
      <c r="J5" s="22">
        <v>12</v>
      </c>
      <c r="K5" s="22">
        <v>12</v>
      </c>
      <c r="L5" s="22">
        <v>12</v>
      </c>
      <c r="M5" s="20" t="s">
        <v>52</v>
      </c>
      <c r="N5" s="23">
        <f t="shared" ref="N5:N29" si="0">IF(G5=0,0,+I5/G5)</f>
        <v>129126.66</v>
      </c>
      <c r="O5" s="23">
        <f t="shared" ref="O5:O29" si="1">IF(H5=0,0,+I5/H5)</f>
        <v>0.86083866107559281</v>
      </c>
      <c r="P5" s="30">
        <f t="shared" ref="P5:P29" si="2">+L5/J5</f>
        <v>1</v>
      </c>
      <c r="Q5" s="24">
        <f t="shared" ref="Q5:Q29" si="3">+L5/K5</f>
        <v>1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21" t="s">
        <v>46</v>
      </c>
      <c r="B6" s="21" t="s">
        <v>47</v>
      </c>
      <c r="C6" s="21" t="s">
        <v>54</v>
      </c>
      <c r="D6" s="21" t="s">
        <v>49</v>
      </c>
      <c r="E6" s="21" t="s">
        <v>50</v>
      </c>
      <c r="F6" s="21" t="s">
        <v>51</v>
      </c>
      <c r="G6" s="27">
        <v>0</v>
      </c>
      <c r="H6" s="27">
        <v>60000</v>
      </c>
      <c r="I6" s="27">
        <v>23221.18</v>
      </c>
      <c r="J6" s="22">
        <v>12</v>
      </c>
      <c r="K6" s="22">
        <v>12</v>
      </c>
      <c r="L6" s="22">
        <v>12</v>
      </c>
      <c r="M6" s="20" t="s">
        <v>52</v>
      </c>
      <c r="N6" s="23">
        <f t="shared" si="0"/>
        <v>0</v>
      </c>
      <c r="O6" s="23">
        <f t="shared" si="1"/>
        <v>0.38701966666666665</v>
      </c>
      <c r="P6" s="30">
        <f t="shared" si="2"/>
        <v>1</v>
      </c>
      <c r="Q6" s="24">
        <f t="shared" si="3"/>
        <v>1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21" t="s">
        <v>46</v>
      </c>
      <c r="B7" s="21" t="s">
        <v>47</v>
      </c>
      <c r="C7" s="21" t="s">
        <v>55</v>
      </c>
      <c r="D7" s="21" t="s">
        <v>49</v>
      </c>
      <c r="E7" s="21" t="s">
        <v>50</v>
      </c>
      <c r="F7" s="21" t="s">
        <v>51</v>
      </c>
      <c r="G7" s="27">
        <v>0</v>
      </c>
      <c r="H7" s="27">
        <v>5000</v>
      </c>
      <c r="I7" s="27">
        <v>0</v>
      </c>
      <c r="J7" s="22">
        <v>12</v>
      </c>
      <c r="K7" s="22">
        <v>12</v>
      </c>
      <c r="L7" s="22">
        <v>12</v>
      </c>
      <c r="M7" s="20" t="s">
        <v>52</v>
      </c>
      <c r="N7" s="23">
        <f t="shared" si="0"/>
        <v>0</v>
      </c>
      <c r="O7" s="23">
        <f t="shared" si="1"/>
        <v>0</v>
      </c>
      <c r="P7" s="30">
        <f t="shared" si="2"/>
        <v>1</v>
      </c>
      <c r="Q7" s="24">
        <f t="shared" si="3"/>
        <v>1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21" t="s">
        <v>46</v>
      </c>
      <c r="B8" s="21" t="s">
        <v>47</v>
      </c>
      <c r="C8" s="21" t="s">
        <v>56</v>
      </c>
      <c r="D8" s="21" t="s">
        <v>49</v>
      </c>
      <c r="E8" s="21" t="s">
        <v>57</v>
      </c>
      <c r="F8" s="21" t="s">
        <v>58</v>
      </c>
      <c r="G8" s="27">
        <v>0</v>
      </c>
      <c r="H8" s="27">
        <v>0</v>
      </c>
      <c r="I8" s="27">
        <v>0</v>
      </c>
      <c r="J8" s="22">
        <v>12</v>
      </c>
      <c r="K8" s="22">
        <v>12</v>
      </c>
      <c r="L8" s="22">
        <v>12</v>
      </c>
      <c r="M8" s="20" t="s">
        <v>52</v>
      </c>
      <c r="N8" s="23">
        <f t="shared" si="0"/>
        <v>0</v>
      </c>
      <c r="O8" s="23">
        <f t="shared" si="1"/>
        <v>0</v>
      </c>
      <c r="P8" s="30">
        <f t="shared" si="2"/>
        <v>1</v>
      </c>
      <c r="Q8" s="24">
        <f t="shared" si="3"/>
        <v>1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21" t="s">
        <v>46</v>
      </c>
      <c r="B9" s="21" t="s">
        <v>47</v>
      </c>
      <c r="C9" s="21" t="s">
        <v>56</v>
      </c>
      <c r="D9" s="21" t="s">
        <v>49</v>
      </c>
      <c r="E9" s="21" t="s">
        <v>50</v>
      </c>
      <c r="F9" s="21" t="s">
        <v>51</v>
      </c>
      <c r="G9" s="27">
        <v>0</v>
      </c>
      <c r="H9" s="27">
        <v>10000</v>
      </c>
      <c r="I9" s="27">
        <v>0</v>
      </c>
      <c r="J9" s="22">
        <v>12</v>
      </c>
      <c r="K9" s="22">
        <v>12</v>
      </c>
      <c r="L9" s="22">
        <v>12</v>
      </c>
      <c r="M9" s="20" t="s">
        <v>52</v>
      </c>
      <c r="N9" s="23">
        <f t="shared" si="0"/>
        <v>0</v>
      </c>
      <c r="O9" s="23">
        <f t="shared" si="1"/>
        <v>0</v>
      </c>
      <c r="P9" s="30">
        <f t="shared" si="2"/>
        <v>1</v>
      </c>
      <c r="Q9" s="24">
        <f t="shared" si="3"/>
        <v>1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21" t="s">
        <v>46</v>
      </c>
      <c r="B10" s="21" t="s">
        <v>47</v>
      </c>
      <c r="C10" s="21" t="s">
        <v>59</v>
      </c>
      <c r="D10" s="21" t="s">
        <v>49</v>
      </c>
      <c r="E10" s="21" t="s">
        <v>50</v>
      </c>
      <c r="F10" s="21" t="s">
        <v>51</v>
      </c>
      <c r="G10" s="27">
        <v>1</v>
      </c>
      <c r="H10" s="27">
        <v>600001</v>
      </c>
      <c r="I10" s="27">
        <v>0</v>
      </c>
      <c r="J10" s="22">
        <v>12</v>
      </c>
      <c r="K10" s="22">
        <v>12</v>
      </c>
      <c r="L10" s="22">
        <v>12</v>
      </c>
      <c r="M10" s="20" t="s">
        <v>52</v>
      </c>
      <c r="N10" s="23">
        <f t="shared" si="0"/>
        <v>0</v>
      </c>
      <c r="O10" s="23">
        <f t="shared" si="1"/>
        <v>0</v>
      </c>
      <c r="P10" s="30">
        <f t="shared" si="2"/>
        <v>1</v>
      </c>
      <c r="Q10" s="24">
        <f t="shared" si="3"/>
        <v>1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21" t="s">
        <v>46</v>
      </c>
      <c r="B11" s="21" t="s">
        <v>47</v>
      </c>
      <c r="C11" s="21" t="s">
        <v>59</v>
      </c>
      <c r="D11" s="21" t="s">
        <v>49</v>
      </c>
      <c r="E11" s="21" t="s">
        <v>57</v>
      </c>
      <c r="F11" s="21" t="s">
        <v>58</v>
      </c>
      <c r="G11" s="27">
        <v>600000</v>
      </c>
      <c r="H11" s="27">
        <v>0</v>
      </c>
      <c r="I11" s="27">
        <v>0</v>
      </c>
      <c r="J11" s="22">
        <v>12</v>
      </c>
      <c r="K11" s="22">
        <v>12</v>
      </c>
      <c r="L11" s="22">
        <v>12</v>
      </c>
      <c r="M11" s="20" t="s">
        <v>52</v>
      </c>
      <c r="N11" s="23">
        <f t="shared" si="0"/>
        <v>0</v>
      </c>
      <c r="O11" s="23">
        <f t="shared" si="1"/>
        <v>0</v>
      </c>
      <c r="P11" s="30">
        <f t="shared" si="2"/>
        <v>1</v>
      </c>
      <c r="Q11" s="24">
        <f t="shared" si="3"/>
        <v>1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21" t="s">
        <v>46</v>
      </c>
      <c r="B12" s="21" t="s">
        <v>47</v>
      </c>
      <c r="C12" s="21" t="s">
        <v>60</v>
      </c>
      <c r="D12" s="21" t="s">
        <v>49</v>
      </c>
      <c r="E12" s="21" t="s">
        <v>57</v>
      </c>
      <c r="F12" s="21" t="s">
        <v>58</v>
      </c>
      <c r="G12" s="27">
        <v>0</v>
      </c>
      <c r="H12" s="27">
        <v>0</v>
      </c>
      <c r="I12" s="27">
        <v>0</v>
      </c>
      <c r="J12" s="22">
        <v>12</v>
      </c>
      <c r="K12" s="22">
        <v>12</v>
      </c>
      <c r="L12" s="22">
        <v>12</v>
      </c>
      <c r="M12" s="20" t="s">
        <v>52</v>
      </c>
      <c r="N12" s="23">
        <f t="shared" si="0"/>
        <v>0</v>
      </c>
      <c r="O12" s="23">
        <f t="shared" si="1"/>
        <v>0</v>
      </c>
      <c r="P12" s="30">
        <f t="shared" si="2"/>
        <v>1</v>
      </c>
      <c r="Q12" s="24">
        <f t="shared" si="3"/>
        <v>1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21" t="s">
        <v>46</v>
      </c>
      <c r="B13" s="21" t="s">
        <v>47</v>
      </c>
      <c r="C13" s="21" t="s">
        <v>60</v>
      </c>
      <c r="D13" s="21" t="s">
        <v>49</v>
      </c>
      <c r="E13" s="21" t="s">
        <v>50</v>
      </c>
      <c r="F13" s="21" t="s">
        <v>51</v>
      </c>
      <c r="G13" s="27">
        <v>0</v>
      </c>
      <c r="H13" s="27">
        <v>85000</v>
      </c>
      <c r="I13" s="27">
        <v>68094.83</v>
      </c>
      <c r="J13" s="22">
        <v>12</v>
      </c>
      <c r="K13" s="22">
        <v>12</v>
      </c>
      <c r="L13" s="22">
        <v>12</v>
      </c>
      <c r="M13" s="20" t="s">
        <v>52</v>
      </c>
      <c r="N13" s="23">
        <f t="shared" si="0"/>
        <v>0</v>
      </c>
      <c r="O13" s="23">
        <f t="shared" si="1"/>
        <v>0.80111564705882354</v>
      </c>
      <c r="P13" s="30">
        <f t="shared" si="2"/>
        <v>1</v>
      </c>
      <c r="Q13" s="24">
        <f t="shared" si="3"/>
        <v>1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21" t="s">
        <v>46</v>
      </c>
      <c r="B14" s="21" t="s">
        <v>47</v>
      </c>
      <c r="C14" s="21" t="s">
        <v>61</v>
      </c>
      <c r="D14" s="21" t="s">
        <v>49</v>
      </c>
      <c r="E14" s="21" t="s">
        <v>57</v>
      </c>
      <c r="F14" s="21" t="s">
        <v>58</v>
      </c>
      <c r="G14" s="27">
        <v>0</v>
      </c>
      <c r="H14" s="27">
        <v>0</v>
      </c>
      <c r="I14" s="27">
        <v>0</v>
      </c>
      <c r="J14" s="22">
        <v>12</v>
      </c>
      <c r="K14" s="22">
        <v>12</v>
      </c>
      <c r="L14" s="22">
        <v>12</v>
      </c>
      <c r="M14" s="20" t="s">
        <v>52</v>
      </c>
      <c r="N14" s="23">
        <f t="shared" si="0"/>
        <v>0</v>
      </c>
      <c r="O14" s="23">
        <f t="shared" si="1"/>
        <v>0</v>
      </c>
      <c r="P14" s="30">
        <f t="shared" si="2"/>
        <v>1</v>
      </c>
      <c r="Q14" s="24">
        <f t="shared" si="3"/>
        <v>1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21" t="s">
        <v>46</v>
      </c>
      <c r="B15" s="21" t="s">
        <v>47</v>
      </c>
      <c r="C15" s="21" t="s">
        <v>61</v>
      </c>
      <c r="D15" s="21" t="s">
        <v>49</v>
      </c>
      <c r="E15" s="21" t="s">
        <v>50</v>
      </c>
      <c r="F15" s="21" t="s">
        <v>51</v>
      </c>
      <c r="G15" s="27">
        <v>0</v>
      </c>
      <c r="H15" s="27">
        <v>20000</v>
      </c>
      <c r="I15" s="27">
        <v>0</v>
      </c>
      <c r="J15" s="22">
        <v>12</v>
      </c>
      <c r="K15" s="22">
        <v>12</v>
      </c>
      <c r="L15" s="22">
        <v>12</v>
      </c>
      <c r="M15" s="20" t="s">
        <v>52</v>
      </c>
      <c r="N15" s="23">
        <f t="shared" si="0"/>
        <v>0</v>
      </c>
      <c r="O15" s="23">
        <f t="shared" si="1"/>
        <v>0</v>
      </c>
      <c r="P15" s="30">
        <f t="shared" si="2"/>
        <v>1</v>
      </c>
      <c r="Q15" s="24">
        <f t="shared" si="3"/>
        <v>1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21" t="s">
        <v>46</v>
      </c>
      <c r="B16" s="21" t="s">
        <v>47</v>
      </c>
      <c r="C16" s="21" t="s">
        <v>62</v>
      </c>
      <c r="D16" s="21" t="s">
        <v>49</v>
      </c>
      <c r="E16" s="21" t="s">
        <v>57</v>
      </c>
      <c r="F16" s="21" t="s">
        <v>58</v>
      </c>
      <c r="G16" s="27">
        <v>200000</v>
      </c>
      <c r="H16" s="27">
        <v>0</v>
      </c>
      <c r="I16" s="27">
        <v>0</v>
      </c>
      <c r="J16" s="22">
        <v>12</v>
      </c>
      <c r="K16" s="22">
        <v>12</v>
      </c>
      <c r="L16" s="22">
        <v>12</v>
      </c>
      <c r="M16" s="20" t="s">
        <v>52</v>
      </c>
      <c r="N16" s="23">
        <f t="shared" si="0"/>
        <v>0</v>
      </c>
      <c r="O16" s="23">
        <f t="shared" si="1"/>
        <v>0</v>
      </c>
      <c r="P16" s="30">
        <f t="shared" si="2"/>
        <v>1</v>
      </c>
      <c r="Q16" s="24">
        <f t="shared" si="3"/>
        <v>1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21" t="s">
        <v>46</v>
      </c>
      <c r="B17" s="21" t="s">
        <v>47</v>
      </c>
      <c r="C17" s="21" t="s">
        <v>62</v>
      </c>
      <c r="D17" s="21" t="s">
        <v>49</v>
      </c>
      <c r="E17" s="21" t="s">
        <v>50</v>
      </c>
      <c r="F17" s="21" t="s">
        <v>51</v>
      </c>
      <c r="G17" s="27">
        <v>0</v>
      </c>
      <c r="H17" s="27">
        <v>695000</v>
      </c>
      <c r="I17" s="27">
        <v>634000</v>
      </c>
      <c r="J17" s="22">
        <v>12</v>
      </c>
      <c r="K17" s="22">
        <v>12</v>
      </c>
      <c r="L17" s="22">
        <v>12</v>
      </c>
      <c r="M17" s="20" t="s">
        <v>52</v>
      </c>
      <c r="N17" s="23">
        <f t="shared" si="0"/>
        <v>0</v>
      </c>
      <c r="O17" s="23">
        <f t="shared" si="1"/>
        <v>0.9122302158273381</v>
      </c>
      <c r="P17" s="30">
        <f t="shared" si="2"/>
        <v>1</v>
      </c>
      <c r="Q17" s="24">
        <f t="shared" si="3"/>
        <v>1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21" t="s">
        <v>46</v>
      </c>
      <c r="B18" s="21" t="s">
        <v>47</v>
      </c>
      <c r="C18" s="21" t="s">
        <v>63</v>
      </c>
      <c r="D18" s="21" t="s">
        <v>49</v>
      </c>
      <c r="E18" s="21" t="s">
        <v>50</v>
      </c>
      <c r="F18" s="21" t="s">
        <v>51</v>
      </c>
      <c r="G18" s="27">
        <v>0</v>
      </c>
      <c r="H18" s="27">
        <v>20000</v>
      </c>
      <c r="I18" s="27">
        <v>0</v>
      </c>
      <c r="J18" s="22">
        <v>12</v>
      </c>
      <c r="K18" s="22">
        <v>12</v>
      </c>
      <c r="L18" s="22">
        <v>12</v>
      </c>
      <c r="M18" s="20" t="s">
        <v>52</v>
      </c>
      <c r="N18" s="23">
        <f t="shared" si="0"/>
        <v>0</v>
      </c>
      <c r="O18" s="23">
        <f t="shared" si="1"/>
        <v>0</v>
      </c>
      <c r="P18" s="30">
        <f t="shared" si="2"/>
        <v>1</v>
      </c>
      <c r="Q18" s="24">
        <f t="shared" si="3"/>
        <v>1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21" t="s">
        <v>46</v>
      </c>
      <c r="B19" s="21" t="s">
        <v>47</v>
      </c>
      <c r="C19" s="21" t="s">
        <v>63</v>
      </c>
      <c r="D19" s="21" t="s">
        <v>49</v>
      </c>
      <c r="E19" s="21" t="s">
        <v>57</v>
      </c>
      <c r="F19" s="21" t="s">
        <v>58</v>
      </c>
      <c r="G19" s="27">
        <v>0</v>
      </c>
      <c r="H19" s="27">
        <v>0</v>
      </c>
      <c r="I19" s="27">
        <v>0</v>
      </c>
      <c r="J19" s="22">
        <v>12</v>
      </c>
      <c r="K19" s="22">
        <v>12</v>
      </c>
      <c r="L19" s="22">
        <v>12</v>
      </c>
      <c r="M19" s="20" t="s">
        <v>52</v>
      </c>
      <c r="N19" s="23">
        <f t="shared" si="0"/>
        <v>0</v>
      </c>
      <c r="O19" s="23">
        <f t="shared" si="1"/>
        <v>0</v>
      </c>
      <c r="P19" s="30">
        <f t="shared" si="2"/>
        <v>1</v>
      </c>
      <c r="Q19" s="24">
        <f t="shared" si="3"/>
        <v>1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21" t="s">
        <v>46</v>
      </c>
      <c r="B20" s="21" t="s">
        <v>47</v>
      </c>
      <c r="C20" s="21" t="s">
        <v>64</v>
      </c>
      <c r="D20" s="21" t="s">
        <v>49</v>
      </c>
      <c r="E20" s="21" t="s">
        <v>57</v>
      </c>
      <c r="F20" s="21" t="s">
        <v>58</v>
      </c>
      <c r="G20" s="27">
        <v>0</v>
      </c>
      <c r="H20" s="27">
        <v>0</v>
      </c>
      <c r="I20" s="27">
        <v>0</v>
      </c>
      <c r="J20" s="22">
        <v>12</v>
      </c>
      <c r="K20" s="22">
        <v>12</v>
      </c>
      <c r="L20" s="22">
        <v>12</v>
      </c>
      <c r="M20" s="20" t="s">
        <v>52</v>
      </c>
      <c r="N20" s="23">
        <f t="shared" si="0"/>
        <v>0</v>
      </c>
      <c r="O20" s="23">
        <f t="shared" si="1"/>
        <v>0</v>
      </c>
      <c r="P20" s="30">
        <f t="shared" si="2"/>
        <v>1</v>
      </c>
      <c r="Q20" s="24">
        <f t="shared" si="3"/>
        <v>1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21" t="s">
        <v>46</v>
      </c>
      <c r="B21" s="21" t="s">
        <v>47</v>
      </c>
      <c r="C21" s="21" t="s">
        <v>64</v>
      </c>
      <c r="D21" s="21" t="s">
        <v>49</v>
      </c>
      <c r="E21" s="21" t="s">
        <v>50</v>
      </c>
      <c r="F21" s="21" t="s">
        <v>51</v>
      </c>
      <c r="G21" s="27">
        <v>0</v>
      </c>
      <c r="H21" s="27">
        <v>250000</v>
      </c>
      <c r="I21" s="27">
        <v>66665.87</v>
      </c>
      <c r="J21" s="22">
        <v>12</v>
      </c>
      <c r="K21" s="22">
        <v>12</v>
      </c>
      <c r="L21" s="22">
        <v>12</v>
      </c>
      <c r="M21" s="20" t="s">
        <v>52</v>
      </c>
      <c r="N21" s="23">
        <f t="shared" si="0"/>
        <v>0</v>
      </c>
      <c r="O21" s="23">
        <f t="shared" si="1"/>
        <v>0.26666348000000001</v>
      </c>
      <c r="P21" s="30">
        <f t="shared" si="2"/>
        <v>1</v>
      </c>
      <c r="Q21" s="24">
        <f t="shared" si="3"/>
        <v>1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21" t="s">
        <v>46</v>
      </c>
      <c r="B22" s="21" t="s">
        <v>47</v>
      </c>
      <c r="C22" s="21" t="s">
        <v>65</v>
      </c>
      <c r="D22" s="21" t="s">
        <v>66</v>
      </c>
      <c r="E22" s="21" t="s">
        <v>50</v>
      </c>
      <c r="F22" s="21" t="s">
        <v>51</v>
      </c>
      <c r="G22" s="27">
        <v>0</v>
      </c>
      <c r="H22" s="27">
        <v>12</v>
      </c>
      <c r="I22" s="27">
        <v>0</v>
      </c>
      <c r="J22" s="22">
        <v>12</v>
      </c>
      <c r="K22" s="22">
        <v>12</v>
      </c>
      <c r="L22" s="22">
        <v>12</v>
      </c>
      <c r="M22" s="20" t="s">
        <v>52</v>
      </c>
      <c r="N22" s="23">
        <f t="shared" si="0"/>
        <v>0</v>
      </c>
      <c r="O22" s="23">
        <f t="shared" si="1"/>
        <v>0</v>
      </c>
      <c r="P22" s="30">
        <f t="shared" si="2"/>
        <v>1</v>
      </c>
      <c r="Q22" s="24">
        <f t="shared" si="3"/>
        <v>1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21" t="s">
        <v>46</v>
      </c>
      <c r="B23" s="21" t="s">
        <v>47</v>
      </c>
      <c r="C23" s="21" t="s">
        <v>65</v>
      </c>
      <c r="D23" s="21" t="s">
        <v>66</v>
      </c>
      <c r="E23" s="21" t="s">
        <v>57</v>
      </c>
      <c r="F23" s="21" t="s">
        <v>58</v>
      </c>
      <c r="G23" s="27">
        <v>0</v>
      </c>
      <c r="H23" s="27">
        <v>0</v>
      </c>
      <c r="I23" s="27">
        <v>0</v>
      </c>
      <c r="J23" s="22">
        <v>12</v>
      </c>
      <c r="K23" s="22">
        <v>12</v>
      </c>
      <c r="L23" s="22">
        <v>12</v>
      </c>
      <c r="M23" s="20" t="s">
        <v>52</v>
      </c>
      <c r="N23" s="23">
        <f t="shared" si="0"/>
        <v>0</v>
      </c>
      <c r="O23" s="23">
        <f t="shared" si="1"/>
        <v>0</v>
      </c>
      <c r="P23" s="30">
        <f t="shared" si="2"/>
        <v>1</v>
      </c>
      <c r="Q23" s="24">
        <f t="shared" si="3"/>
        <v>1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21" t="s">
        <v>46</v>
      </c>
      <c r="B24" s="21" t="s">
        <v>47</v>
      </c>
      <c r="C24" s="29" t="s">
        <v>67</v>
      </c>
      <c r="D24" s="29" t="s">
        <v>68</v>
      </c>
      <c r="E24" s="29" t="s">
        <v>50</v>
      </c>
      <c r="F24" s="29" t="s">
        <v>51</v>
      </c>
      <c r="G24" s="27">
        <v>5159488</v>
      </c>
      <c r="H24" s="27">
        <v>14081419</v>
      </c>
      <c r="I24" s="27">
        <v>4318568.87</v>
      </c>
      <c r="J24" s="22">
        <v>12</v>
      </c>
      <c r="K24" s="22">
        <v>12</v>
      </c>
      <c r="L24" s="22">
        <v>12</v>
      </c>
      <c r="M24" s="20" t="s">
        <v>52</v>
      </c>
      <c r="N24" s="23">
        <f t="shared" si="0"/>
        <v>0.83701500420196739</v>
      </c>
      <c r="O24" s="23">
        <f t="shared" si="1"/>
        <v>0.30668563090126072</v>
      </c>
      <c r="P24" s="30">
        <f t="shared" si="2"/>
        <v>1</v>
      </c>
      <c r="Q24" s="24">
        <f t="shared" si="3"/>
        <v>1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21" t="s">
        <v>46</v>
      </c>
      <c r="B25" s="21" t="s">
        <v>47</v>
      </c>
      <c r="C25" s="29" t="s">
        <v>67</v>
      </c>
      <c r="D25" s="29" t="s">
        <v>68</v>
      </c>
      <c r="E25" s="29" t="s">
        <v>57</v>
      </c>
      <c r="F25" s="29" t="s">
        <v>58</v>
      </c>
      <c r="G25" s="27">
        <v>7550190</v>
      </c>
      <c r="H25" s="27">
        <v>0</v>
      </c>
      <c r="I25" s="27">
        <v>0</v>
      </c>
      <c r="J25" s="22">
        <v>12</v>
      </c>
      <c r="K25" s="22">
        <v>12</v>
      </c>
      <c r="L25" s="22">
        <v>12</v>
      </c>
      <c r="M25" s="20" t="s">
        <v>52</v>
      </c>
      <c r="N25" s="23">
        <f t="shared" si="0"/>
        <v>0</v>
      </c>
      <c r="O25" s="23">
        <f t="shared" si="1"/>
        <v>0</v>
      </c>
      <c r="P25" s="30">
        <f t="shared" si="2"/>
        <v>1</v>
      </c>
      <c r="Q25" s="24">
        <f t="shared" si="3"/>
        <v>1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21" t="s">
        <v>46</v>
      </c>
      <c r="B26" s="21" t="s">
        <v>47</v>
      </c>
      <c r="C26" s="29" t="s">
        <v>69</v>
      </c>
      <c r="D26" s="29" t="s">
        <v>68</v>
      </c>
      <c r="E26" s="29" t="s">
        <v>50</v>
      </c>
      <c r="F26" s="29" t="s">
        <v>51</v>
      </c>
      <c r="G26" s="27">
        <v>0</v>
      </c>
      <c r="H26" s="27">
        <v>17420040</v>
      </c>
      <c r="I26" s="27">
        <v>17420040</v>
      </c>
      <c r="J26" s="22">
        <v>12</v>
      </c>
      <c r="K26" s="22">
        <v>12</v>
      </c>
      <c r="L26" s="22">
        <v>12</v>
      </c>
      <c r="M26" s="20" t="s">
        <v>52</v>
      </c>
      <c r="N26" s="23">
        <f t="shared" si="0"/>
        <v>0</v>
      </c>
      <c r="O26" s="23">
        <f t="shared" si="1"/>
        <v>1</v>
      </c>
      <c r="P26" s="30">
        <f t="shared" si="2"/>
        <v>1</v>
      </c>
      <c r="Q26" s="24">
        <f t="shared" si="3"/>
        <v>1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21" t="s">
        <v>46</v>
      </c>
      <c r="B27" s="21" t="s">
        <v>47</v>
      </c>
      <c r="C27" s="29" t="s">
        <v>70</v>
      </c>
      <c r="D27" s="29" t="s">
        <v>68</v>
      </c>
      <c r="E27" s="29" t="s">
        <v>50</v>
      </c>
      <c r="F27" s="29" t="s">
        <v>51</v>
      </c>
      <c r="G27" s="27">
        <v>0</v>
      </c>
      <c r="H27" s="27">
        <v>12</v>
      </c>
      <c r="I27" s="27">
        <v>0</v>
      </c>
      <c r="J27" s="22">
        <v>12</v>
      </c>
      <c r="K27" s="22">
        <v>12</v>
      </c>
      <c r="L27" s="22">
        <v>12</v>
      </c>
      <c r="M27" s="20" t="s">
        <v>52</v>
      </c>
      <c r="N27" s="23">
        <f t="shared" si="0"/>
        <v>0</v>
      </c>
      <c r="O27" s="23">
        <f t="shared" si="1"/>
        <v>0</v>
      </c>
      <c r="P27" s="30">
        <f t="shared" si="2"/>
        <v>1</v>
      </c>
      <c r="Q27" s="24">
        <f t="shared" si="3"/>
        <v>1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21" t="s">
        <v>46</v>
      </c>
      <c r="B28" s="21" t="s">
        <v>47</v>
      </c>
      <c r="C28" s="29" t="s">
        <v>71</v>
      </c>
      <c r="D28" s="29" t="s">
        <v>68</v>
      </c>
      <c r="E28" s="29" t="s">
        <v>50</v>
      </c>
      <c r="F28" s="29" t="s">
        <v>51</v>
      </c>
      <c r="G28" s="27">
        <v>1</v>
      </c>
      <c r="H28" s="27">
        <v>150001</v>
      </c>
      <c r="I28" s="27">
        <v>0</v>
      </c>
      <c r="J28" s="22">
        <v>12</v>
      </c>
      <c r="K28" s="22">
        <v>12</v>
      </c>
      <c r="L28" s="22">
        <v>12</v>
      </c>
      <c r="M28" s="20" t="s">
        <v>52</v>
      </c>
      <c r="N28" s="23">
        <f t="shared" si="0"/>
        <v>0</v>
      </c>
      <c r="O28" s="23">
        <f t="shared" si="1"/>
        <v>0</v>
      </c>
      <c r="P28" s="30">
        <f t="shared" si="2"/>
        <v>1</v>
      </c>
      <c r="Q28" s="24">
        <f t="shared" si="3"/>
        <v>1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21" t="s">
        <v>46</v>
      </c>
      <c r="B29" s="21" t="s">
        <v>47</v>
      </c>
      <c r="C29" s="29" t="s">
        <v>72</v>
      </c>
      <c r="D29" s="29" t="s">
        <v>68</v>
      </c>
      <c r="E29" s="29" t="s">
        <v>50</v>
      </c>
      <c r="F29" s="29" t="s">
        <v>51</v>
      </c>
      <c r="G29" s="27">
        <v>1</v>
      </c>
      <c r="H29" s="27">
        <v>2000001</v>
      </c>
      <c r="I29" s="27">
        <v>0</v>
      </c>
      <c r="J29" s="22">
        <v>12</v>
      </c>
      <c r="K29" s="22">
        <v>12</v>
      </c>
      <c r="L29" s="22">
        <v>12</v>
      </c>
      <c r="M29" s="20" t="s">
        <v>52</v>
      </c>
      <c r="N29" s="23">
        <f t="shared" si="0"/>
        <v>0</v>
      </c>
      <c r="O29" s="23">
        <f t="shared" si="1"/>
        <v>0</v>
      </c>
      <c r="P29" s="30">
        <f t="shared" si="2"/>
        <v>1</v>
      </c>
      <c r="Q29" s="24">
        <f t="shared" si="3"/>
        <v>1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25"/>
      <c r="B30" s="25"/>
      <c r="C30" s="25"/>
      <c r="D30" s="25"/>
      <c r="E30" s="25"/>
      <c r="F30" s="25"/>
      <c r="G30" s="32">
        <v>13509683</v>
      </c>
      <c r="H30" s="32">
        <v>35606488</v>
      </c>
      <c r="I30" s="33">
        <v>22680611.390000001</v>
      </c>
      <c r="J30" s="25"/>
      <c r="K30" s="25"/>
      <c r="L30" s="25"/>
      <c r="M30" s="25"/>
      <c r="N30" s="25"/>
      <c r="O30" s="25"/>
      <c r="P30" s="26">
        <v>0</v>
      </c>
      <c r="Q30" s="26">
        <v>0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2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2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2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3" xr:uid="{00000000-0009-0000-0000-000000000000}"/>
  <mergeCells count="2">
    <mergeCell ref="A1:Q1"/>
    <mergeCell ref="K2:M2"/>
  </mergeCells>
  <printOptions horizontalCentered="1"/>
  <pageMargins left="0.31496062992125984" right="0.31496062992125984" top="0.74803149606299213" bottom="0.74803149606299213" header="0" footer="0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6.83203125" defaultRowHeight="15" customHeight="1" x14ac:dyDescent="0.2"/>
  <cols>
    <col min="1" max="1" width="135.83203125" customWidth="1"/>
    <col min="2" max="26" width="12" customWidth="1"/>
  </cols>
  <sheetData>
    <row r="1" spans="1:1" ht="11.25" customHeight="1" x14ac:dyDescent="0.2">
      <c r="A1" s="11" t="s">
        <v>20</v>
      </c>
    </row>
    <row r="2" spans="1:1" ht="11.25" customHeight="1" x14ac:dyDescent="0.2">
      <c r="A2" s="12" t="s">
        <v>21</v>
      </c>
    </row>
    <row r="3" spans="1:1" ht="11.25" customHeight="1" x14ac:dyDescent="0.2">
      <c r="A3" s="12" t="s">
        <v>22</v>
      </c>
    </row>
    <row r="4" spans="1:1" ht="11.25" customHeight="1" x14ac:dyDescent="0.2">
      <c r="A4" s="12" t="s">
        <v>23</v>
      </c>
    </row>
    <row r="5" spans="1:1" ht="11.25" customHeight="1" x14ac:dyDescent="0.2">
      <c r="A5" s="13" t="s">
        <v>24</v>
      </c>
    </row>
    <row r="6" spans="1:1" ht="11.25" customHeight="1" x14ac:dyDescent="0.2">
      <c r="A6" s="13" t="s">
        <v>25</v>
      </c>
    </row>
    <row r="7" spans="1:1" ht="11.25" customHeight="1" x14ac:dyDescent="0.2">
      <c r="A7" s="13" t="s">
        <v>26</v>
      </c>
    </row>
    <row r="8" spans="1:1" ht="11.25" customHeight="1" x14ac:dyDescent="0.2">
      <c r="A8" s="12" t="s">
        <v>27</v>
      </c>
    </row>
    <row r="9" spans="1:1" ht="11.25" customHeight="1" x14ac:dyDescent="0.2">
      <c r="A9" s="12" t="s">
        <v>28</v>
      </c>
    </row>
    <row r="10" spans="1:1" ht="11.25" customHeight="1" x14ac:dyDescent="0.2">
      <c r="A10" s="12" t="s">
        <v>29</v>
      </c>
    </row>
    <row r="11" spans="1:1" ht="11.25" customHeight="1" x14ac:dyDescent="0.2">
      <c r="A11" s="12" t="s">
        <v>30</v>
      </c>
    </row>
    <row r="12" spans="1:1" ht="11.25" customHeight="1" x14ac:dyDescent="0.2">
      <c r="A12" s="12" t="s">
        <v>31</v>
      </c>
    </row>
    <row r="13" spans="1:1" ht="11.25" customHeight="1" x14ac:dyDescent="0.2">
      <c r="A13" s="12" t="s">
        <v>32</v>
      </c>
    </row>
    <row r="14" spans="1:1" ht="11.25" customHeight="1" x14ac:dyDescent="0.2">
      <c r="A14" s="12" t="s">
        <v>33</v>
      </c>
    </row>
    <row r="15" spans="1:1" ht="11.25" customHeight="1" x14ac:dyDescent="0.2">
      <c r="A15" s="12" t="s">
        <v>34</v>
      </c>
    </row>
    <row r="16" spans="1:1" ht="11.25" customHeight="1" x14ac:dyDescent="0.2">
      <c r="A16" s="13" t="s">
        <v>35</v>
      </c>
    </row>
    <row r="17" spans="1:1" ht="11.25" customHeight="1" x14ac:dyDescent="0.2">
      <c r="A17" s="12" t="s">
        <v>36</v>
      </c>
    </row>
    <row r="18" spans="1:1" ht="11.25" customHeight="1" x14ac:dyDescent="0.2">
      <c r="A18" s="13" t="s">
        <v>37</v>
      </c>
    </row>
    <row r="19" spans="1:1" ht="11.25" customHeight="1" x14ac:dyDescent="0.2">
      <c r="A19" s="12"/>
    </row>
    <row r="20" spans="1:1" ht="11.25" customHeight="1" x14ac:dyDescent="0.2">
      <c r="A20" s="14" t="s">
        <v>38</v>
      </c>
    </row>
    <row r="21" spans="1:1" ht="11.25" customHeight="1" x14ac:dyDescent="0.2">
      <c r="A21" s="12" t="s">
        <v>39</v>
      </c>
    </row>
    <row r="22" spans="1:1" ht="11.25" customHeight="1" x14ac:dyDescent="0.2"/>
    <row r="23" spans="1:1" ht="11.25" customHeight="1" x14ac:dyDescent="0.2">
      <c r="A23" s="15" t="s">
        <v>40</v>
      </c>
    </row>
    <row r="24" spans="1:1" ht="11.25" customHeight="1" x14ac:dyDescent="0.2">
      <c r="A24" s="16" t="s">
        <v>41</v>
      </c>
    </row>
    <row r="25" spans="1:1" ht="11.25" customHeight="1" x14ac:dyDescent="0.2"/>
    <row r="26" spans="1:1" ht="38.25" customHeight="1" x14ac:dyDescent="0.2">
      <c r="A26" s="16" t="s">
        <v>42</v>
      </c>
    </row>
    <row r="27" spans="1:1" ht="11.25" customHeight="1" x14ac:dyDescent="0.2"/>
    <row r="28" spans="1:1" ht="11.25" customHeight="1" x14ac:dyDescent="0.2">
      <c r="A28" s="17" t="s">
        <v>43</v>
      </c>
    </row>
    <row r="29" spans="1:1" ht="11.25" customHeight="1" x14ac:dyDescent="0.2">
      <c r="A29" s="18" t="s">
        <v>44</v>
      </c>
    </row>
    <row r="30" spans="1:1" ht="11.25" customHeight="1" x14ac:dyDescent="0.2">
      <c r="A30" s="18" t="s">
        <v>45</v>
      </c>
    </row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  <row r="993" ht="11.25" customHeight="1" x14ac:dyDescent="0.2"/>
    <row r="994" ht="11.25" customHeight="1" x14ac:dyDescent="0.2"/>
    <row r="995" ht="11.25" customHeight="1" x14ac:dyDescent="0.2"/>
    <row r="996" ht="11.25" customHeight="1" x14ac:dyDescent="0.2"/>
    <row r="997" ht="11.25" customHeight="1" x14ac:dyDescent="0.2"/>
    <row r="998" ht="11.25" customHeight="1" x14ac:dyDescent="0.2"/>
    <row r="999" ht="11.25" customHeight="1" x14ac:dyDescent="0.2"/>
    <row r="1000" ht="11.25" customHeight="1" x14ac:dyDescent="0.2"/>
  </sheetData>
  <pageMargins left="0.70866141732283472" right="0.70866141732283472" top="0.74803149606299213" bottom="0.74803149606299213" header="0" footer="0"/>
  <pageSetup orientation="landscape"/>
  <headerFooter>
    <oddHeader>&amp;CPROYECTOS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6aa8a68a-ab09-4ac8-a697-fdce915bc567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Server</cp:lastModifiedBy>
  <cp:revision/>
  <cp:lastPrinted>2025-01-18T20:48:48Z</cp:lastPrinted>
  <dcterms:created xsi:type="dcterms:W3CDTF">2024-04-08T20:30:24Z</dcterms:created>
  <dcterms:modified xsi:type="dcterms:W3CDTF">2025-01-18T20:48:49Z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