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erver\Documents\2022\OFS\2201-AWA-MMOR\Nueva carpeta\"/>
    </mc:Choice>
  </mc:AlternateContent>
  <xr:revisionPtr revIDLastSave="0" documentId="13_ncr:1_{111925DF-8546-4F90-ACBB-BDB9740180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E68" i="1"/>
  <c r="C68" i="1"/>
  <c r="B68" i="1"/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35" i="1" s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G35" i="1" l="1"/>
  <c r="G75" i="1" l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G45" i="1" l="1"/>
  <c r="B41" i="1"/>
  <c r="G54" i="1"/>
  <c r="E65" i="1"/>
  <c r="G37" i="1"/>
  <c r="G16" i="1"/>
  <c r="C41" i="1"/>
  <c r="G28" i="1"/>
  <c r="G59" i="1"/>
  <c r="D65" i="1"/>
  <c r="F65" i="1"/>
  <c r="C65" i="1"/>
  <c r="F41" i="1"/>
  <c r="D41" i="1"/>
  <c r="E41" i="1"/>
  <c r="B65" i="1"/>
  <c r="E70" i="1" l="1"/>
  <c r="C70" i="1"/>
  <c r="G65" i="1"/>
  <c r="G41" i="1"/>
  <c r="F70" i="1"/>
  <c r="G42" i="1"/>
  <c r="B70" i="1"/>
  <c r="D70" i="1"/>
  <c r="G70" i="1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<sst xmlns="http://schemas.openxmlformats.org/spreadsheetml/2006/main" count="75" uniqueCount="75">
  <si>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</si>
  <si>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</si>
  <si>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</si>
  <si>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</si>
  <si>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</si>
  <si>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</si>
  <si>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</si>
  <si>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</si>
  <si>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</si>
  <si>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</si>
  <si>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</si>
  <si>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</si>
  <si>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</si>
  <si>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</si>
  <si>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</si>
  <si>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</si>
  <si>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</si>
  <si>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</si>
  <si>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</si>
  <si>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</si>
  <si>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</si>
  <si>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</si>
  <si>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</si>
  <si>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</si>
  <si>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</si>
  <si>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</si>
  <si>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</si>
  <si>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</si>
  <si>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</si>
  <si>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</si>
  <si>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</si>
  <si>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</si>
  <si>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</si>
  <si>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</si>
  <si>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</si>
  <si>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</si>
  <si>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</si>
  <si>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</si>
  <si>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</si>
  <si>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</si>
  <si>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</si>
  <si>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</si>
  <si>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</si>
  <si>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</si>
  <si>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</si>
  <si>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</si>
  <si>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</si>
  <si>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</si>
  <si>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</si>
  <si>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</si>
  <si>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</si>
  <si>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</si>
  <si>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</si>
  <si>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</si>
  <si>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</si>
  <si>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</si>
  <si>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</si>
  <si>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</si>
  <si>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</si>
  <si>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</si>
  <si>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</si>
  <si>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</si>
  <si>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</si>
  <si>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</si>
  <si>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</si>
  <si>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</si>
  <si>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</si>
  <si>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</si>
  <si>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</si>
  <si>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</si>
  <si>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</si>
  <si>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</si>
  <si>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</si>
  <si>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Sistema Municipal de Agua Potable y Alcantarillados de Moroleón, Gto.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</si>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</sst>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3" fontId="5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topLeftCell="A43" zoomScale="90" zoomScaleNormal="90" workbookViewId="0">
      <selection activeCell="B73" sqref="B73:G73"/>
    </sheetView>
  </sheetViews>
  <sheetFormatPr baseColWidth="10" defaultRowHeight="15" x14ac:dyDescent="0.25"/>
  <cols>
    <col min="1" max="1" width="80.85546875" customWidth="1"/>
    <col min="2" max="7" width="15.71093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0</v>
      </c>
      <c r="C9" s="42">
        <v>0</v>
      </c>
      <c r="D9" s="19">
        <f>B9+C9</f>
        <v>0</v>
      </c>
      <c r="E9" s="42">
        <v>0</v>
      </c>
      <c r="F9" s="42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1193520</v>
      </c>
      <c r="C13" s="42">
        <v>300000</v>
      </c>
      <c r="D13" s="19">
        <f t="shared" si="0"/>
        <v>1493520</v>
      </c>
      <c r="E13" s="42">
        <v>367115.97</v>
      </c>
      <c r="F13" s="42">
        <v>367115.97</v>
      </c>
      <c r="G13" s="19">
        <f t="shared" si="1"/>
        <v>-826404.03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44453594</v>
      </c>
      <c r="C15" s="42">
        <v>5690000</v>
      </c>
      <c r="D15" s="19">
        <f t="shared" si="0"/>
        <v>50143594</v>
      </c>
      <c r="E15" s="42">
        <v>13032118.18</v>
      </c>
      <c r="F15" s="42">
        <v>13032118.18</v>
      </c>
      <c r="G15" s="19">
        <f t="shared" si="1"/>
        <v>-31421475.82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42">
        <v>0</v>
      </c>
      <c r="C17" s="42">
        <v>0</v>
      </c>
      <c r="D17" s="19">
        <f t="shared" ref="D17:D27" si="3">B17+C17</f>
        <v>0</v>
      </c>
      <c r="E17" s="42">
        <v>0</v>
      </c>
      <c r="F17" s="42">
        <v>0</v>
      </c>
      <c r="G17" s="19">
        <f t="shared" si="1"/>
        <v>0</v>
      </c>
    </row>
    <row r="18" spans="1:7" x14ac:dyDescent="0.25">
      <c r="A18" s="12" t="s">
        <v>21</v>
      </c>
      <c r="B18" s="42">
        <v>0</v>
      </c>
      <c r="C18" s="42">
        <v>0</v>
      </c>
      <c r="D18" s="19">
        <f t="shared" si="3"/>
        <v>0</v>
      </c>
      <c r="E18" s="42">
        <v>0</v>
      </c>
      <c r="F18" s="42">
        <v>0</v>
      </c>
      <c r="G18" s="19">
        <f t="shared" si="1"/>
        <v>0</v>
      </c>
    </row>
    <row r="19" spans="1:7" x14ac:dyDescent="0.25">
      <c r="A19" s="12" t="s">
        <v>22</v>
      </c>
      <c r="B19" s="42">
        <v>0</v>
      </c>
      <c r="C19" s="42">
        <v>0</v>
      </c>
      <c r="D19" s="19">
        <f t="shared" si="3"/>
        <v>0</v>
      </c>
      <c r="E19" s="42">
        <v>0</v>
      </c>
      <c r="F19" s="42">
        <v>0</v>
      </c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42">
        <v>0</v>
      </c>
      <c r="C22" s="42">
        <v>0</v>
      </c>
      <c r="D22" s="19">
        <f t="shared" si="3"/>
        <v>0</v>
      </c>
      <c r="E22" s="42">
        <v>0</v>
      </c>
      <c r="F22" s="42">
        <v>0</v>
      </c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42">
        <v>0</v>
      </c>
      <c r="C25" s="42">
        <v>0</v>
      </c>
      <c r="D25" s="19">
        <f t="shared" si="3"/>
        <v>0</v>
      </c>
      <c r="E25" s="42">
        <v>0</v>
      </c>
      <c r="F25" s="42">
        <v>0</v>
      </c>
      <c r="G25" s="19">
        <f t="shared" si="1"/>
        <v>0</v>
      </c>
    </row>
    <row r="26" spans="1:7" x14ac:dyDescent="0.25">
      <c r="A26" s="12" t="s">
        <v>29</v>
      </c>
      <c r="B26" s="42">
        <v>0</v>
      </c>
      <c r="C26" s="42">
        <v>0</v>
      </c>
      <c r="D26" s="19">
        <f t="shared" si="3"/>
        <v>0</v>
      </c>
      <c r="E26" s="42">
        <v>0</v>
      </c>
      <c r="F26" s="42">
        <v>0</v>
      </c>
      <c r="G26" s="19">
        <f t="shared" si="1"/>
        <v>0</v>
      </c>
    </row>
    <row r="27" spans="1:7" x14ac:dyDescent="0.25">
      <c r="A27" s="12" t="s">
        <v>30</v>
      </c>
      <c r="B27" s="42">
        <v>0</v>
      </c>
      <c r="C27" s="42">
        <v>0</v>
      </c>
      <c r="D27" s="19">
        <f t="shared" si="3"/>
        <v>0</v>
      </c>
      <c r="E27" s="42">
        <v>0</v>
      </c>
      <c r="F27" s="42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42">
        <v>0</v>
      </c>
      <c r="C29" s="42">
        <v>0</v>
      </c>
      <c r="D29" s="19">
        <f t="shared" ref="D29:D33" si="5">B29+C29</f>
        <v>0</v>
      </c>
      <c r="E29" s="42">
        <v>0</v>
      </c>
      <c r="F29" s="42">
        <v>0</v>
      </c>
      <c r="G29" s="19">
        <f t="shared" si="1"/>
        <v>0</v>
      </c>
    </row>
    <row r="30" spans="1:7" x14ac:dyDescent="0.25">
      <c r="A30" s="12" t="s">
        <v>33</v>
      </c>
      <c r="B30" s="42">
        <v>0</v>
      </c>
      <c r="C30" s="42">
        <v>0</v>
      </c>
      <c r="D30" s="19">
        <f t="shared" si="5"/>
        <v>0</v>
      </c>
      <c r="E30" s="42">
        <v>0</v>
      </c>
      <c r="F30" s="42">
        <v>0</v>
      </c>
      <c r="G30" s="19">
        <f t="shared" si="1"/>
        <v>0</v>
      </c>
    </row>
    <row r="31" spans="1:7" x14ac:dyDescent="0.25">
      <c r="A31" s="12" t="s">
        <v>34</v>
      </c>
      <c r="B31" s="42">
        <v>0</v>
      </c>
      <c r="C31" s="42">
        <v>0</v>
      </c>
      <c r="D31" s="19">
        <f t="shared" si="5"/>
        <v>0</v>
      </c>
      <c r="E31" s="42">
        <v>0</v>
      </c>
      <c r="F31" s="42">
        <v>0</v>
      </c>
      <c r="G31" s="19">
        <f t="shared" si="1"/>
        <v>0</v>
      </c>
    </row>
    <row r="32" spans="1:7" x14ac:dyDescent="0.25">
      <c r="A32" s="12" t="s">
        <v>35</v>
      </c>
      <c r="B32" s="42">
        <v>0</v>
      </c>
      <c r="C32" s="42">
        <v>0</v>
      </c>
      <c r="D32" s="19">
        <f t="shared" si="5"/>
        <v>0</v>
      </c>
      <c r="E32" s="42">
        <v>0</v>
      </c>
      <c r="F32" s="42">
        <v>0</v>
      </c>
      <c r="G32" s="19">
        <f t="shared" si="1"/>
        <v>0</v>
      </c>
    </row>
    <row r="33" spans="1:8" x14ac:dyDescent="0.25">
      <c r="A33" s="12" t="s">
        <v>36</v>
      </c>
      <c r="B33" s="42">
        <v>0</v>
      </c>
      <c r="C33" s="42">
        <v>0</v>
      </c>
      <c r="D33" s="19">
        <f t="shared" si="5"/>
        <v>0</v>
      </c>
      <c r="E33" s="42">
        <v>0</v>
      </c>
      <c r="F33" s="42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42">
        <v>6400000</v>
      </c>
      <c r="C34" s="42">
        <v>1255469</v>
      </c>
      <c r="D34" s="19">
        <f>B34+C34</f>
        <v>7655469</v>
      </c>
      <c r="E34" s="42">
        <v>0</v>
      </c>
      <c r="F34" s="42">
        <v>0</v>
      </c>
      <c r="G34" s="19">
        <f t="shared" si="1"/>
        <v>-6400000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42">
        <v>0</v>
      </c>
      <c r="C36" s="42">
        <v>0</v>
      </c>
      <c r="D36" s="19">
        <f>B36+C36</f>
        <v>0</v>
      </c>
      <c r="E36" s="42">
        <v>0</v>
      </c>
      <c r="F36" s="42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52047114</v>
      </c>
      <c r="C41" s="20">
        <f t="shared" ref="C41:G41" si="7">C9+C10+C11+C12+C13+C14+C15+C16+C28++C34+C35+C37</f>
        <v>7245469</v>
      </c>
      <c r="D41" s="20">
        <f t="shared" si="7"/>
        <v>59292583</v>
      </c>
      <c r="E41" s="20">
        <f t="shared" si="7"/>
        <v>13399234.15</v>
      </c>
      <c r="F41" s="20">
        <f t="shared" si="7"/>
        <v>13399234.15</v>
      </c>
      <c r="G41" s="20">
        <f t="shared" si="7"/>
        <v>-38647879.850000001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42">
        <v>0</v>
      </c>
      <c r="C60" s="42">
        <v>0</v>
      </c>
      <c r="D60" s="19">
        <f t="shared" ref="D60:D63" si="15">B60+C60</f>
        <v>0</v>
      </c>
      <c r="E60" s="42">
        <v>0</v>
      </c>
      <c r="F60" s="42">
        <v>0</v>
      </c>
      <c r="G60" s="19">
        <f t="shared" si="11"/>
        <v>0</v>
      </c>
    </row>
    <row r="61" spans="1:7" x14ac:dyDescent="0.25">
      <c r="A61" s="13" t="s">
        <v>62</v>
      </c>
      <c r="B61" s="42">
        <v>0</v>
      </c>
      <c r="C61" s="42">
        <v>0</v>
      </c>
      <c r="D61" s="19">
        <f t="shared" si="15"/>
        <v>0</v>
      </c>
      <c r="E61" s="42">
        <v>0</v>
      </c>
      <c r="F61" s="42">
        <v>0</v>
      </c>
      <c r="G61" s="19">
        <f t="shared" si="11"/>
        <v>0</v>
      </c>
    </row>
    <row r="62" spans="1:7" x14ac:dyDescent="0.25">
      <c r="A62" s="8" t="s">
        <v>63</v>
      </c>
      <c r="B62" s="42">
        <v>0</v>
      </c>
      <c r="C62" s="42">
        <v>0</v>
      </c>
      <c r="D62" s="19">
        <f t="shared" si="15"/>
        <v>0</v>
      </c>
      <c r="E62" s="42">
        <v>0</v>
      </c>
      <c r="F62" s="42">
        <v>0</v>
      </c>
      <c r="G62" s="19">
        <f t="shared" si="11"/>
        <v>0</v>
      </c>
    </row>
    <row r="63" spans="1:7" x14ac:dyDescent="0.25">
      <c r="A63" s="8" t="s">
        <v>64</v>
      </c>
      <c r="B63" s="42">
        <v>0</v>
      </c>
      <c r="C63" s="42">
        <v>0</v>
      </c>
      <c r="D63" s="19">
        <f t="shared" si="15"/>
        <v>0</v>
      </c>
      <c r="E63" s="42">
        <v>0</v>
      </c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20152308</v>
      </c>
      <c r="D67" s="20">
        <f t="shared" si="17"/>
        <v>20152308</v>
      </c>
      <c r="E67" s="20">
        <f t="shared" si="17"/>
        <v>14563.8</v>
      </c>
      <c r="F67" s="20">
        <f t="shared" si="17"/>
        <v>14563.8</v>
      </c>
      <c r="G67" s="20">
        <f t="shared" si="17"/>
        <v>14563.8</v>
      </c>
    </row>
    <row r="68" spans="1:7" x14ac:dyDescent="0.25">
      <c r="A68" s="8" t="s">
        <v>67</v>
      </c>
      <c r="B68" s="42">
        <f>+B75</f>
        <v>0</v>
      </c>
      <c r="C68" s="42">
        <f>+C75</f>
        <v>20152308</v>
      </c>
      <c r="D68" s="19">
        <f>B68+C68</f>
        <v>20152308</v>
      </c>
      <c r="E68" s="42">
        <f>+E75</f>
        <v>14563.8</v>
      </c>
      <c r="F68" s="42">
        <f>+F75</f>
        <v>14563.8</v>
      </c>
      <c r="G68" s="19">
        <f t="shared" ref="G68" si="18">F68-B68</f>
        <v>14563.8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52047114</v>
      </c>
      <c r="C70" s="20">
        <f t="shared" ref="C70:G70" si="19">C41+C65+C67</f>
        <v>27397777</v>
      </c>
      <c r="D70" s="20">
        <f t="shared" si="19"/>
        <v>79444891</v>
      </c>
      <c r="E70" s="20">
        <f t="shared" si="19"/>
        <v>13413797.950000001</v>
      </c>
      <c r="F70" s="20">
        <f t="shared" si="19"/>
        <v>13413797.950000001</v>
      </c>
      <c r="G70" s="20">
        <f t="shared" si="19"/>
        <v>-38633316.050000004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20152308</v>
      </c>
      <c r="D73" s="19">
        <f t="shared" ref="D73:D74" si="20">B73+C73</f>
        <v>20152308</v>
      </c>
      <c r="E73" s="42">
        <v>14563.8</v>
      </c>
      <c r="F73" s="42">
        <v>14563.8</v>
      </c>
      <c r="G73" s="19">
        <f t="shared" ref="G73:G74" si="21">F73-B73</f>
        <v>14563.8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20152308</v>
      </c>
      <c r="D75" s="20">
        <f t="shared" si="22"/>
        <v>20152308</v>
      </c>
      <c r="E75" s="20">
        <f t="shared" si="22"/>
        <v>14563.8</v>
      </c>
      <c r="F75" s="20">
        <f t="shared" si="22"/>
        <v>14563.8</v>
      </c>
      <c r="G75" s="20">
        <f t="shared" si="22"/>
        <v>14563.8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Server</cp:lastModifiedBy>
  <cp:lastPrinted>2022-04-19T14:31:58Z</cp:lastPrinted>
  <dcterms:created xsi:type="dcterms:W3CDTF">2018-11-21T17:49:47Z</dcterms:created>
  <dcterms:modified xsi:type="dcterms:W3CDTF">2022-04-19T14:32:53Z</dcterms:modified>
</cp:coreProperties>
</file>